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BC24C1AC-E051-4151-A3AA-5186CD07E6BF}" xr6:coauthVersionLast="47" xr6:coauthVersionMax="47" xr10:uidLastSave="{00000000-0000-0000-0000-000000000000}"/>
  <bookViews>
    <workbookView xWindow="38280" yWindow="-120" windowWidth="29040" windowHeight="15720" activeTab="1" xr2:uid="{00000000-000D-0000-FFFF-FFFF00000000}"/>
  </bookViews>
  <sheets>
    <sheet name="財務状況確認シート" sheetId="1" r:id="rId1"/>
    <sheet name="資金繰り表" sheetId="2" r:id="rId2"/>
  </sheets>
  <definedNames>
    <definedName name="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FFbHgM3cc30fyKFh3WnpIyxLfKyjnyTfxVTiZCrv6qA="/>
    </ext>
  </extLst>
</workbook>
</file>

<file path=xl/calcChain.xml><?xml version="1.0" encoding="utf-8"?>
<calcChain xmlns="http://schemas.openxmlformats.org/spreadsheetml/2006/main">
  <c r="AI23" i="2" l="1"/>
  <c r="AI24" i="2" s="1"/>
  <c r="AI17" i="2"/>
  <c r="AI16" i="2"/>
  <c r="AI12" i="2"/>
  <c r="AI7" i="2"/>
  <c r="AJ23" i="2"/>
  <c r="AJ24" i="2" s="1"/>
  <c r="AH23" i="2"/>
  <c r="AH24" i="2" s="1"/>
  <c r="AG23" i="2"/>
  <c r="AG24" i="2" s="1"/>
  <c r="AF23" i="2"/>
  <c r="AF24" i="2" s="1"/>
  <c r="AE23" i="2"/>
  <c r="AE24" i="2" s="1"/>
  <c r="AD23" i="2"/>
  <c r="AD24" i="2" s="1"/>
  <c r="AC23" i="2"/>
  <c r="AC24" i="2" s="1"/>
  <c r="AB23" i="2"/>
  <c r="AB24" i="2" s="1"/>
  <c r="AA23" i="2"/>
  <c r="AA24" i="2" s="1"/>
  <c r="Z23" i="2"/>
  <c r="Z24" i="2" s="1"/>
  <c r="Y23" i="2"/>
  <c r="Y24" i="2" s="1"/>
  <c r="X23" i="2"/>
  <c r="X24" i="2" s="1"/>
  <c r="W23" i="2"/>
  <c r="W24" i="2" s="1"/>
  <c r="V23" i="2"/>
  <c r="V24" i="2" s="1"/>
  <c r="U23" i="2"/>
  <c r="U24" i="2" s="1"/>
  <c r="T23" i="2"/>
  <c r="T24" i="2" s="1"/>
  <c r="S23" i="2"/>
  <c r="S24" i="2" s="1"/>
  <c r="R23" i="2"/>
  <c r="R24" i="2" s="1"/>
  <c r="Q23" i="2"/>
  <c r="Q24" i="2" s="1"/>
  <c r="P23" i="2"/>
  <c r="P24" i="2" s="1"/>
  <c r="O23" i="2"/>
  <c r="O24" i="2" s="1"/>
  <c r="N23" i="2"/>
  <c r="N24" i="2" s="1"/>
  <c r="M23" i="2"/>
  <c r="M24" i="2" s="1"/>
  <c r="L23" i="2"/>
  <c r="L24" i="2" s="1"/>
  <c r="K23" i="2"/>
  <c r="K24" i="2" s="1"/>
  <c r="J23" i="2"/>
  <c r="J24" i="2" s="1"/>
  <c r="I23" i="2"/>
  <c r="I24" i="2" s="1"/>
  <c r="H23" i="2"/>
  <c r="H24" i="2" s="1"/>
  <c r="G23" i="2"/>
  <c r="G24" i="2" s="1"/>
  <c r="F23" i="2"/>
  <c r="F24" i="2" s="1"/>
  <c r="E23" i="2"/>
  <c r="E24" i="2" s="1"/>
  <c r="D23" i="2"/>
  <c r="D24" i="2" s="1"/>
  <c r="AK22" i="2"/>
  <c r="AK21" i="2"/>
  <c r="AK20" i="2"/>
  <c r="AK19" i="2"/>
  <c r="AK18" i="2"/>
  <c r="AJ16"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AK15" i="2"/>
  <c r="AK14" i="2"/>
  <c r="AK13" i="2"/>
  <c r="AJ12"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AK11" i="2"/>
  <c r="E9" i="1" s="1"/>
  <c r="AK10" i="2"/>
  <c r="AK9" i="2"/>
  <c r="AK8" i="2"/>
  <c r="E17" i="1"/>
  <c r="E11" i="1"/>
  <c r="E10" i="1"/>
  <c r="AI25" i="2" l="1"/>
  <c r="AI26" i="2"/>
  <c r="K17" i="2"/>
  <c r="L17" i="2"/>
  <c r="L25" i="2" s="1"/>
  <c r="M17" i="2"/>
  <c r="M25" i="2" s="1"/>
  <c r="AJ17" i="2"/>
  <c r="T17" i="2"/>
  <c r="T25" i="2" s="1"/>
  <c r="K25" i="2"/>
  <c r="E17" i="2"/>
  <c r="AA17" i="2"/>
  <c r="AA25" i="2" s="1"/>
  <c r="AB17" i="2"/>
  <c r="AC17" i="2"/>
  <c r="AC25" i="2" s="1"/>
  <c r="S17" i="2"/>
  <c r="S25" i="2" s="1"/>
  <c r="U17" i="2"/>
  <c r="U25" i="2" s="1"/>
  <c r="F17" i="2"/>
  <c r="F25" i="2" s="1"/>
  <c r="N17" i="2"/>
  <c r="N25" i="2" s="1"/>
  <c r="V17" i="2"/>
  <c r="V25" i="2" s="1"/>
  <c r="AD17" i="2"/>
  <c r="AD25" i="2" s="1"/>
  <c r="G17" i="2"/>
  <c r="G25" i="2" s="1"/>
  <c r="W17" i="2"/>
  <c r="W25" i="2" s="1"/>
  <c r="H17" i="2"/>
  <c r="H25" i="2" s="1"/>
  <c r="P17" i="2"/>
  <c r="P25" i="2" s="1"/>
  <c r="X17" i="2"/>
  <c r="X25" i="2" s="1"/>
  <c r="AF17" i="2"/>
  <c r="AF25" i="2" s="1"/>
  <c r="O17" i="2"/>
  <c r="O25" i="2" s="1"/>
  <c r="AE17" i="2"/>
  <c r="AE25" i="2" s="1"/>
  <c r="AJ25" i="2"/>
  <c r="AK27" i="2"/>
  <c r="E23" i="1" s="1"/>
  <c r="E25" i="2"/>
  <c r="J17" i="2"/>
  <c r="J25" i="2" s="1"/>
  <c r="E25" i="1"/>
  <c r="AK12" i="2"/>
  <c r="AK23" i="2"/>
  <c r="E24" i="1" s="1"/>
  <c r="I17" i="2"/>
  <c r="I25" i="2" s="1"/>
  <c r="Q17" i="2"/>
  <c r="Q25" i="2" s="1"/>
  <c r="Y17" i="2"/>
  <c r="Y25" i="2" s="1"/>
  <c r="AG17" i="2"/>
  <c r="AG25" i="2" s="1"/>
  <c r="AK16" i="2"/>
  <c r="D17" i="2"/>
  <c r="D25" i="2" s="1"/>
  <c r="R17" i="2"/>
  <c r="R25" i="2" s="1"/>
  <c r="Z17" i="2"/>
  <c r="Z25" i="2" s="1"/>
  <c r="AH17" i="2"/>
  <c r="AH25" i="2" s="1"/>
  <c r="AB25" i="2"/>
  <c r="E26" i="1" l="1"/>
  <c r="E27" i="1" s="1"/>
  <c r="AK17" i="2"/>
  <c r="D26" i="2"/>
  <c r="E7" i="2" s="1"/>
  <c r="E26" i="2" s="1"/>
  <c r="F7" i="2" s="1"/>
  <c r="F26" i="2" s="1"/>
  <c r="G7" i="2" s="1"/>
  <c r="G26" i="2" s="1"/>
  <c r="H7" i="2" s="1"/>
  <c r="H26" i="2" s="1"/>
  <c r="I7" i="2" s="1"/>
  <c r="I26" i="2" s="1"/>
  <c r="J7" i="2" s="1"/>
  <c r="J26" i="2" s="1"/>
  <c r="K7" i="2" s="1"/>
  <c r="K26" i="2" s="1"/>
  <c r="L7" i="2" s="1"/>
  <c r="L26" i="2" s="1"/>
  <c r="M7" i="2" s="1"/>
  <c r="M26" i="2" s="1"/>
  <c r="N7" i="2" s="1"/>
  <c r="N26" i="2" s="1"/>
  <c r="O7" i="2" s="1"/>
  <c r="O26" i="2" s="1"/>
  <c r="P7" i="2" s="1"/>
  <c r="P26" i="2" s="1"/>
  <c r="Q7" i="2" s="1"/>
  <c r="Q26" i="2" s="1"/>
  <c r="R7" i="2" s="1"/>
  <c r="R26" i="2" s="1"/>
  <c r="S7" i="2" s="1"/>
  <c r="S26" i="2" s="1"/>
  <c r="T7" i="2" s="1"/>
  <c r="T26" i="2" s="1"/>
  <c r="U7" i="2" s="1"/>
  <c r="U26" i="2" s="1"/>
  <c r="V7" i="2" s="1"/>
  <c r="V26" i="2" s="1"/>
  <c r="W7" i="2" s="1"/>
  <c r="W26" i="2" s="1"/>
  <c r="X7" i="2" s="1"/>
  <c r="X26" i="2" s="1"/>
  <c r="Y7" i="2" s="1"/>
  <c r="Y26" i="2" s="1"/>
  <c r="Z7" i="2" s="1"/>
  <c r="Z26" i="2" s="1"/>
  <c r="AA7" i="2" s="1"/>
  <c r="AA26" i="2" s="1"/>
  <c r="AB7" i="2" s="1"/>
  <c r="AB26" i="2" s="1"/>
  <c r="AC7" i="2" s="1"/>
  <c r="AC26" i="2" s="1"/>
  <c r="AD7" i="2" s="1"/>
  <c r="AD26" i="2" s="1"/>
  <c r="AE7" i="2" s="1"/>
  <c r="AE26" i="2" s="1"/>
  <c r="AF7" i="2" s="1"/>
  <c r="AF26" i="2" s="1"/>
  <c r="AG7" i="2" s="1"/>
  <c r="AG26" i="2" s="1"/>
  <c r="AH7" i="2" s="1"/>
  <c r="AH26" i="2" s="1"/>
  <c r="AJ7" i="2" s="1"/>
  <c r="AJ26" i="2" s="1"/>
  <c r="AK24" i="2"/>
</calcChain>
</file>

<file path=xl/sharedStrings.xml><?xml version="1.0" encoding="utf-8"?>
<sst xmlns="http://schemas.openxmlformats.org/spreadsheetml/2006/main" count="162" uniqueCount="106">
  <si>
    <t>提案者名</t>
  </si>
  <si>
    <t>提案書の応募月から貴社の補助事業の終了日までの期間の資金繰を、資金繰表と対応した形で以下にサマリーしてください。</t>
  </si>
  <si>
    <t>※「C.現在の手元資金」を証明するための「銀行の残高が分かる通帳コピー」は採択後に提出してください（通帳のコピーは複数でも可。）。</t>
  </si>
  <si>
    <t>箇所を入力してください。D、Eについては、行が不足する場合は追加してください。その際、計算式に注意してください。</t>
  </si>
  <si>
    <r>
      <rPr>
        <sz val="11"/>
        <color theme="1"/>
        <rFont val="MS PGothic"/>
        <family val="3"/>
        <charset val="128"/>
      </rPr>
      <t>A. 事業期間　</t>
    </r>
    <r>
      <rPr>
        <sz val="9"/>
        <color theme="1"/>
        <rFont val="ＭＳ Ｐゴシック"/>
        <family val="3"/>
        <charset val="128"/>
      </rPr>
      <t>※提案書の応募月から補助事業終了月まで</t>
    </r>
  </si>
  <si>
    <t>カ月</t>
  </si>
  <si>
    <t>B. 補助金交付提案額</t>
  </si>
  <si>
    <t>千円</t>
  </si>
  <si>
    <t>次シートの資金繰り表の補助金収入の右端の期間合計と一致</t>
  </si>
  <si>
    <t>C. 現在の手元資金　※提案書応募の前月時点</t>
  </si>
  <si>
    <t>次シートの資金繰り表の提案書応募月の前月繰越金と一致</t>
  </si>
  <si>
    <r>
      <rPr>
        <sz val="11"/>
        <color theme="1"/>
        <rFont val="MS PGothic"/>
        <family val="3"/>
        <charset val="128"/>
      </rPr>
      <t xml:space="preserve">D. 提案書応募月から補助事業終了までの収入
</t>
    </r>
    <r>
      <rPr>
        <sz val="11"/>
        <color theme="1"/>
        <rFont val="ＭＳ Ｐゴシック"/>
        <family val="3"/>
        <charset val="128"/>
      </rPr>
      <t>※営業活動や投資活動によるキャッシュイン</t>
    </r>
  </si>
  <si>
    <r>
      <rPr>
        <sz val="10"/>
        <color theme="1"/>
        <rFont val="MS PGothic"/>
        <family val="3"/>
        <charset val="128"/>
      </rPr>
      <t xml:space="preserve">千円
</t>
    </r>
    <r>
      <rPr>
        <sz val="10"/>
        <color rgb="FFFF0000"/>
        <rFont val="ＭＳ Ｐゴシック"/>
        <family val="3"/>
        <charset val="128"/>
      </rPr>
      <t>※自動計算</t>
    </r>
  </si>
  <si>
    <t>内容及び確度に関する補足説明</t>
  </si>
  <si>
    <t>内訳：</t>
  </si>
  <si>
    <t>（記載例１）○○による売上</t>
  </si>
  <si>
    <r>
      <rPr>
        <sz val="10"/>
        <color theme="1"/>
        <rFont val="MS PGothic"/>
        <family val="3"/>
        <charset val="128"/>
      </rPr>
      <t>△△社の受注が決まっており高確度でM月の入金を予定している。※可能な限り確度別に行を分けて記入してください。</t>
    </r>
    <r>
      <rPr>
        <sz val="10"/>
        <color rgb="FFFF0000"/>
        <rFont val="ＭＳ Ｐゴシック"/>
        <family val="3"/>
        <charset val="128"/>
      </rPr>
      <t>（この記載例は削除して記入してください。）</t>
    </r>
  </si>
  <si>
    <t>（記載例２）○○補助金</t>
  </si>
  <si>
    <r>
      <rPr>
        <sz val="10"/>
        <color theme="1"/>
        <rFont val="MS PGothic"/>
        <family val="3"/>
        <charset val="128"/>
      </rPr>
      <t>実施中の△△補助金の振込をN月に予定している。</t>
    </r>
    <r>
      <rPr>
        <sz val="10"/>
        <color rgb="FFFF0000"/>
        <rFont val="ＭＳ Ｐゴシック"/>
        <family val="3"/>
        <charset val="128"/>
      </rPr>
      <t>（この記載例は削除して記入してください。）</t>
    </r>
  </si>
  <si>
    <t>その他</t>
  </si>
  <si>
    <r>
      <rPr>
        <sz val="11"/>
        <color theme="1"/>
        <rFont val="MS PGothic"/>
        <family val="3"/>
        <charset val="128"/>
      </rPr>
      <t xml:space="preserve">E. 提案書応募月から補助事業終了までの資金調達
</t>
    </r>
    <r>
      <rPr>
        <sz val="11"/>
        <color theme="1"/>
        <rFont val="ＭＳ Ｐゴシック"/>
        <family val="3"/>
        <charset val="128"/>
      </rPr>
      <t>※財務活動によるキャッシュイン</t>
    </r>
  </si>
  <si>
    <r>
      <rPr>
        <sz val="10"/>
        <color theme="1"/>
        <rFont val="MS PGothic"/>
        <family val="3"/>
        <charset val="128"/>
      </rPr>
      <t xml:space="preserve">千円
</t>
    </r>
    <r>
      <rPr>
        <sz val="10"/>
        <color rgb="FFFF0000"/>
        <rFont val="ＭＳ Ｐゴシック"/>
        <family val="3"/>
        <charset val="128"/>
      </rPr>
      <t>※自動計算</t>
    </r>
  </si>
  <si>
    <t>出資/融資</t>
  </si>
  <si>
    <t>予定時期（年月）</t>
  </si>
  <si>
    <t>確度</t>
  </si>
  <si>
    <t>証拠書類</t>
  </si>
  <si>
    <t>資金使途</t>
  </si>
  <si>
    <t>補足説明</t>
  </si>
  <si>
    <t>出資</t>
  </si>
  <si>
    <t>決定</t>
  </si>
  <si>
    <t>有り</t>
  </si>
  <si>
    <t>本事業のみ</t>
  </si>
  <si>
    <t>相手先：</t>
  </si>
  <si>
    <t>融資</t>
  </si>
  <si>
    <t>協議中(会社レベル)</t>
  </si>
  <si>
    <t>無し</t>
  </si>
  <si>
    <t>本事業及び他事業</t>
  </si>
  <si>
    <t>協議中(担当者レベル)</t>
  </si>
  <si>
    <t>他事業のみ</t>
  </si>
  <si>
    <t>未定</t>
  </si>
  <si>
    <t>F. 提案書応募月から補助事業終了までのグロスバーンレート(注１)</t>
  </si>
  <si>
    <r>
      <rPr>
        <sz val="10"/>
        <color theme="1"/>
        <rFont val="MS PGothic"/>
        <family val="3"/>
        <charset val="128"/>
      </rPr>
      <t xml:space="preserve">千円／月
</t>
    </r>
    <r>
      <rPr>
        <sz val="10"/>
        <color rgb="FFFF0000"/>
        <rFont val="ＭＳ Ｐゴシック"/>
        <family val="3"/>
        <charset val="128"/>
      </rPr>
      <t>※自動計算</t>
    </r>
  </si>
  <si>
    <t>次シートの資金繰り表の右下「（応募月～事業終了までの）平均グロスバーンレート」と一致</t>
  </si>
  <si>
    <t>G.提案書応募月から補助事業終了までの返済等の総額</t>
  </si>
  <si>
    <r>
      <rPr>
        <sz val="10"/>
        <color theme="1"/>
        <rFont val="MS PGothic"/>
        <family val="3"/>
        <charset val="128"/>
      </rPr>
      <t xml:space="preserve">千円
</t>
    </r>
    <r>
      <rPr>
        <sz val="10"/>
        <color rgb="FFFF0000"/>
        <rFont val="ＭＳ Ｐゴシック"/>
        <family val="3"/>
        <charset val="128"/>
      </rPr>
      <t>※自動計算</t>
    </r>
  </si>
  <si>
    <t>次シートの資金繰り表の「返済等の小計」の応募月～事業終了までの合計と一致</t>
  </si>
  <si>
    <t>H.提案書応募月から補助事業終了までの総収入（=B+C+D+E）</t>
  </si>
  <si>
    <r>
      <rPr>
        <sz val="10"/>
        <color theme="1"/>
        <rFont val="MS PGothic"/>
        <family val="3"/>
        <charset val="128"/>
      </rPr>
      <t xml:space="preserve">千円
</t>
    </r>
    <r>
      <rPr>
        <sz val="10"/>
        <color rgb="FFFF0000"/>
        <rFont val="ＭＳ Ｐゴシック"/>
        <family val="3"/>
        <charset val="128"/>
      </rPr>
      <t>※自動計算</t>
    </r>
  </si>
  <si>
    <t>I. 提案書応募月から補助事業終了までの総支出
（=F×A+G)</t>
  </si>
  <si>
    <r>
      <rPr>
        <sz val="10"/>
        <color theme="1"/>
        <rFont val="MS PGothic"/>
        <family val="3"/>
        <charset val="128"/>
      </rPr>
      <t xml:space="preserve">千円
</t>
    </r>
    <r>
      <rPr>
        <sz val="10"/>
        <color rgb="FFFF0000"/>
        <rFont val="ＭＳ Ｐゴシック"/>
        <family val="3"/>
        <charset val="128"/>
      </rPr>
      <t>※自動計算</t>
    </r>
  </si>
  <si>
    <t>J. 余裕資金（=H-I）
※マイナスの場合、資金ショートの可能性あり</t>
  </si>
  <si>
    <r>
      <rPr>
        <sz val="10"/>
        <color theme="1"/>
        <rFont val="MS PGothic"/>
        <family val="3"/>
        <charset val="128"/>
      </rPr>
      <t xml:space="preserve">千円
</t>
    </r>
    <r>
      <rPr>
        <sz val="10"/>
        <color rgb="FFFF0000"/>
        <rFont val="ＭＳ Ｐゴシック"/>
        <family val="3"/>
        <charset val="128"/>
      </rPr>
      <t>※自動計算</t>
    </r>
  </si>
  <si>
    <t>注１)グロスバーンレートは会社が月々実際に支払う総支出。補助事業で発生予定の経費を含む形で資金繰り表と対応させてください。</t>
  </si>
  <si>
    <t>資金繰り表</t>
  </si>
  <si>
    <t>〇〇株式会社</t>
  </si>
  <si>
    <t>（千円）</t>
  </si>
  <si>
    <t>応募月～事業終了までの合計</t>
  </si>
  <si>
    <t>7月</t>
  </si>
  <si>
    <t>8月</t>
  </si>
  <si>
    <t>9月</t>
  </si>
  <si>
    <t>10月</t>
  </si>
  <si>
    <t>11月</t>
  </si>
  <si>
    <t>12月</t>
  </si>
  <si>
    <t>1月</t>
  </si>
  <si>
    <t>2月</t>
  </si>
  <si>
    <t>3月</t>
  </si>
  <si>
    <t>4月</t>
  </si>
  <si>
    <t>5月</t>
  </si>
  <si>
    <t>6月</t>
  </si>
  <si>
    <t>前月繰越金(＊1)(a)</t>
  </si>
  <si>
    <t>収入</t>
  </si>
  <si>
    <t>営業活動・投資活動による
キャッシュイン</t>
  </si>
  <si>
    <t>現金売上</t>
  </si>
  <si>
    <t>売掛金回収</t>
  </si>
  <si>
    <t>小計(b1)</t>
  </si>
  <si>
    <t>財務活動によるキャッシュイン</t>
  </si>
  <si>
    <t>短期借入金</t>
  </si>
  <si>
    <t>長期借入金・社債発行</t>
  </si>
  <si>
    <t>小計(b2)</t>
  </si>
  <si>
    <t>合計(b)</t>
  </si>
  <si>
    <t>支出</t>
  </si>
  <si>
    <t>補助事業支出（c2）</t>
  </si>
  <si>
    <t>返済等</t>
  </si>
  <si>
    <t>長期借入金・社債償還</t>
  </si>
  <si>
    <t>小計</t>
  </si>
  <si>
    <t>合計(c)</t>
  </si>
  <si>
    <t>単月収支(d=b-c)</t>
  </si>
  <si>
    <t>翌月繰越現金(e=a+b-c)</t>
  </si>
  <si>
    <r>
      <rPr>
        <sz val="11"/>
        <color theme="1"/>
        <rFont val="Calibri"/>
        <family val="2"/>
      </rPr>
      <t>＊1：</t>
    </r>
    <r>
      <rPr>
        <sz val="11"/>
        <color rgb="FFFF0000"/>
        <rFont val="ＭＳ Ｐゴシック"/>
        <family val="3"/>
        <charset val="128"/>
      </rPr>
      <t>提案書応募月の前月末時点</t>
    </r>
    <r>
      <rPr>
        <sz val="11"/>
        <color theme="1"/>
        <rFont val="ＭＳ Ｐゴシック"/>
        <family val="3"/>
        <charset val="128"/>
      </rPr>
      <t>の残高を赤枠に記入</t>
    </r>
  </si>
  <si>
    <t>【注意】</t>
  </si>
  <si>
    <t>補助事業に計上が認められる経費は事業期間中に発注、納品、検収、支払いが完了するものです。</t>
  </si>
  <si>
    <t>概算払は前払いではありません。事業期間中は必要経費を立替える必要があります。また、消費税は自己負担です。</t>
  </si>
  <si>
    <t>法人税、消費税、法定福利費等の支払も支出に含めるようお願いします。</t>
  </si>
  <si>
    <t>財務状況確認シート</t>
    <phoneticPr fontId="17"/>
  </si>
  <si>
    <t>支出（c1）
（除く、補助事業支出）</t>
    <phoneticPr fontId="17"/>
  </si>
  <si>
    <t>グロスバーンレート(f=(c1+c2)/事業期間）</t>
    <phoneticPr fontId="17"/>
  </si>
  <si>
    <t>2026年度</t>
    <phoneticPr fontId="17"/>
  </si>
  <si>
    <t>2027年度</t>
    <phoneticPr fontId="17"/>
  </si>
  <si>
    <t>2028年度</t>
    <phoneticPr fontId="17"/>
  </si>
  <si>
    <t>例）2026年6月に提案書を応募し、補助事業終了を2029年2月28日とした場合、事業期間は33カ月</t>
    <phoneticPr fontId="17"/>
  </si>
  <si>
    <r>
      <rPr>
        <sz val="11"/>
        <color theme="1"/>
        <rFont val="ＭＳ ゴシック"/>
        <family val="3"/>
        <charset val="128"/>
      </rPr>
      <t>＊</t>
    </r>
    <r>
      <rPr>
        <sz val="11"/>
        <color theme="1"/>
        <rFont val="Calibri"/>
        <family val="2"/>
        <scheme val="minor"/>
      </rPr>
      <t>2</t>
    </r>
    <r>
      <rPr>
        <sz val="11"/>
        <color theme="1"/>
        <rFont val="ＭＳ ゴシック"/>
        <family val="3"/>
        <charset val="128"/>
      </rPr>
      <t>：本事業における概算払請求による入金</t>
    </r>
    <rPh sb="3" eb="6">
      <t>ホンジギョウ</t>
    </rPh>
    <phoneticPr fontId="17"/>
  </si>
  <si>
    <t>補助金収入(＊2)</t>
    <phoneticPr fontId="17"/>
  </si>
  <si>
    <t>その他収入(＊3)</t>
    <phoneticPr fontId="17"/>
  </si>
  <si>
    <t>3月</t>
    <rPh sb="1" eb="2">
      <t>ガツ</t>
    </rPh>
    <phoneticPr fontId="17"/>
  </si>
  <si>
    <r>
      <t>＊</t>
    </r>
    <r>
      <rPr>
        <sz val="11"/>
        <color theme="1"/>
        <rFont val="Calibri"/>
        <family val="2"/>
        <scheme val="major"/>
      </rPr>
      <t>3</t>
    </r>
    <r>
      <rPr>
        <sz val="11"/>
        <color theme="1"/>
        <rFont val="ＭＳ ゴシック"/>
        <family val="3"/>
        <charset val="128"/>
      </rPr>
      <t>：本事業以外の補助金による入金はここに含める</t>
    </r>
    <rPh sb="3" eb="6">
      <t>ホンジギョウ</t>
    </rPh>
    <rPh sb="6" eb="8">
      <t>イガイ</t>
    </rPh>
    <rPh sb="9" eb="12">
      <t>ホジョキン</t>
    </rPh>
    <rPh sb="15" eb="17">
      <t>ニュウキン</t>
    </rPh>
    <rPh sb="21" eb="22">
      <t>フク</t>
    </rPh>
    <phoneticPr fontId="17"/>
  </si>
  <si>
    <r>
      <rPr>
        <sz val="11"/>
        <color theme="1"/>
        <rFont val="ＭＳ ゴシック"/>
        <family val="3"/>
        <charset val="128"/>
      </rPr>
      <t>概算払いは補助事業者の希望を確認したうえで、全事業者のスケジュール感を鑑み、初年度は</t>
    </r>
    <r>
      <rPr>
        <sz val="11"/>
        <color theme="1"/>
        <rFont val="Calibri"/>
        <family val="2"/>
        <scheme val="major"/>
      </rPr>
      <t>12</t>
    </r>
    <r>
      <rPr>
        <sz val="11"/>
        <color theme="1"/>
        <rFont val="ＭＳ ゴシック"/>
        <family val="3"/>
        <charset val="128"/>
      </rPr>
      <t>月、</t>
    </r>
    <r>
      <rPr>
        <sz val="11"/>
        <color theme="1"/>
        <rFont val="Calibri"/>
        <family val="2"/>
        <scheme val="major"/>
      </rPr>
      <t>3</t>
    </r>
    <r>
      <rPr>
        <sz val="11"/>
        <color theme="1"/>
        <rFont val="ＭＳ ゴシック"/>
        <family val="3"/>
        <charset val="128"/>
      </rPr>
      <t>月末のお支払いを、以降は</t>
    </r>
    <r>
      <rPr>
        <sz val="11"/>
        <color theme="1"/>
        <rFont val="Calibri"/>
        <family val="2"/>
        <scheme val="major"/>
      </rPr>
      <t>8</t>
    </r>
    <r>
      <rPr>
        <sz val="11"/>
        <color theme="1"/>
        <rFont val="ＭＳ ゴシック"/>
        <family val="3"/>
        <charset val="128"/>
      </rPr>
      <t>月、</t>
    </r>
    <r>
      <rPr>
        <sz val="11"/>
        <color theme="1"/>
        <rFont val="Calibri"/>
        <family val="2"/>
        <scheme val="major"/>
      </rPr>
      <t>11</t>
    </r>
    <r>
      <rPr>
        <sz val="11"/>
        <color theme="1"/>
        <rFont val="ＭＳ ゴシック"/>
        <family val="3"/>
        <charset val="128"/>
      </rPr>
      <t>月、</t>
    </r>
    <r>
      <rPr>
        <sz val="11"/>
        <color theme="1"/>
        <rFont val="Calibri"/>
        <family val="2"/>
        <scheme val="major"/>
      </rPr>
      <t>1</t>
    </r>
    <r>
      <rPr>
        <sz val="11"/>
        <color theme="1"/>
        <rFont val="ＭＳ ゴシック"/>
        <family val="3"/>
        <charset val="128"/>
      </rPr>
      <t>月、</t>
    </r>
    <r>
      <rPr>
        <sz val="11"/>
        <color theme="1"/>
        <rFont val="Calibri"/>
        <family val="2"/>
        <scheme val="major"/>
      </rPr>
      <t>3</t>
    </r>
    <r>
      <rPr>
        <sz val="11"/>
        <color theme="1"/>
        <rFont val="ＭＳ ゴシック"/>
        <family val="3"/>
        <charset val="128"/>
      </rPr>
      <t>月末のお支払いを予定しています。</t>
    </r>
    <rPh sb="38" eb="41">
      <t>ショネンド</t>
    </rPh>
    <rPh sb="47" eb="48">
      <t>ガツ</t>
    </rPh>
    <rPh sb="48" eb="49">
      <t>マツ</t>
    </rPh>
    <rPh sb="51" eb="53">
      <t>シハラ</t>
    </rPh>
    <rPh sb="56" eb="58">
      <t>イコウ</t>
    </rPh>
    <rPh sb="71" eb="72">
      <t>マツ</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</si>
</sst>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sz val="11"/>
      <color theme="1"/>
      <name val="MS PGothic"/>
      <family val="3"/>
      <charset val="128"/>
    </font>
    <font>
      <sz val="11"/>
      <name val="Calibri"/>
      <family val="2"/>
    </font>
    <font>
      <sz val="18"/>
      <color theme="1"/>
      <name val="MS PGothic"/>
      <family val="3"/>
      <charset val="128"/>
    </font>
    <font>
      <sz val="14"/>
      <color theme="1"/>
      <name val="MS PGothic"/>
      <family val="3"/>
      <charset val="128"/>
    </font>
    <font>
      <sz val="9"/>
      <color theme="1"/>
      <name val="MS PGothic"/>
      <family val="3"/>
      <charset val="128"/>
    </font>
    <font>
      <b/>
      <sz val="11"/>
      <color theme="1"/>
      <name val="MS PGothic"/>
      <family val="3"/>
      <charset val="128"/>
    </font>
    <font>
      <sz val="10"/>
      <color theme="1"/>
      <name val="MS PGothic"/>
      <family val="3"/>
      <charset val="128"/>
    </font>
    <font>
      <sz val="10"/>
      <color rgb="FF0000FF"/>
      <name val="MS PGothic"/>
      <family val="3"/>
      <charset val="128"/>
    </font>
    <font>
      <sz val="11"/>
      <color theme="1"/>
      <name val="Calibri"/>
      <family val="2"/>
      <scheme val="minor"/>
    </font>
    <font>
      <sz val="11"/>
      <color rgb="FF0000FF"/>
      <name val="MS PGothic"/>
      <family val="3"/>
      <charset val="128"/>
    </font>
    <font>
      <b/>
      <sz val="14"/>
      <color theme="1"/>
      <name val="MS PGothic"/>
      <family val="3"/>
      <charset val="128"/>
    </font>
    <font>
      <sz val="9"/>
      <color theme="1"/>
      <name val="ＭＳ Ｐゴシック"/>
      <family val="3"/>
      <charset val="128"/>
    </font>
    <font>
      <sz val="11"/>
      <color theme="1"/>
      <name val="ＭＳ Ｐゴシック"/>
      <family val="3"/>
      <charset val="128"/>
    </font>
    <font>
      <sz val="10"/>
      <color rgb="FFFF0000"/>
      <name val="ＭＳ Ｐゴシック"/>
      <family val="3"/>
      <charset val="128"/>
    </font>
    <font>
      <sz val="11"/>
      <color theme="1"/>
      <name val="Calibri"/>
      <family val="2"/>
    </font>
    <font>
      <sz val="11"/>
      <color rgb="FFFF0000"/>
      <name val="ＭＳ Ｐゴシック"/>
      <family val="3"/>
      <charset val="128"/>
    </font>
    <font>
      <sz val="6"/>
      <name val="Calibri"/>
      <family val="3"/>
      <charset val="128"/>
      <scheme val="minor"/>
    </font>
    <font>
      <sz val="11"/>
      <color theme="1"/>
      <name val="Calibri"/>
      <family val="3"/>
      <charset val="128"/>
      <scheme val="minor"/>
    </font>
    <font>
      <sz val="11"/>
      <color theme="1"/>
      <name val="ＭＳ ゴシック"/>
      <family val="3"/>
      <charset val="128"/>
    </font>
    <font>
      <sz val="11"/>
      <color theme="1"/>
      <name val="Calibri"/>
      <family val="2"/>
      <scheme val="major"/>
    </font>
  </fonts>
  <fills count="9">
    <fill>
      <patternFill patternType="none"/>
    </fill>
    <fill>
      <patternFill patternType="gray125"/>
    </fill>
    <fill>
      <patternFill patternType="solid">
        <fgColor rgb="FFFFFFFF"/>
        <bgColor rgb="FFFFFFFF"/>
      </patternFill>
    </fill>
    <fill>
      <patternFill patternType="solid">
        <fgColor rgb="FFFBE4D5"/>
        <bgColor rgb="FFFBE4D5"/>
      </patternFill>
    </fill>
    <fill>
      <patternFill patternType="solid">
        <fgColor rgb="FFEAEAEA"/>
        <bgColor rgb="FFEAEAEA"/>
      </patternFill>
    </fill>
    <fill>
      <patternFill patternType="solid">
        <fgColor rgb="FFB4C6E7"/>
        <bgColor rgb="FFB4C6E7"/>
      </patternFill>
    </fill>
    <fill>
      <patternFill patternType="solid">
        <fgColor rgb="FFBFBFBF"/>
        <bgColor rgb="FFBFBFBF"/>
      </patternFill>
    </fill>
    <fill>
      <patternFill patternType="solid">
        <fgColor rgb="FF666666"/>
        <bgColor rgb="FF666666"/>
      </patternFill>
    </fill>
    <fill>
      <patternFill patternType="solid">
        <fgColor rgb="FFE2EFD9"/>
        <bgColor rgb="FFE2EFD9"/>
      </patternFill>
    </fill>
  </fills>
  <borders count="122">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diagonal/>
    </border>
    <border>
      <left/>
      <right style="medium">
        <color rgb="FF000000"/>
      </right>
      <top/>
      <bottom style="thin">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medium">
        <color rgb="FF000000"/>
      </right>
      <top style="thin">
        <color rgb="FF000000"/>
      </top>
      <bottom style="double">
        <color rgb="FF000000"/>
      </bottom>
      <diagonal/>
    </border>
    <border>
      <left style="medium">
        <color rgb="FF000000"/>
      </left>
      <right/>
      <top style="double">
        <color rgb="FF000000"/>
      </top>
      <bottom style="double">
        <color rgb="FF000000"/>
      </bottom>
      <diagonal/>
    </border>
    <border>
      <left/>
      <right/>
      <top style="double">
        <color rgb="FF000000"/>
      </top>
      <bottom style="double">
        <color rgb="FF000000"/>
      </bottom>
      <diagonal/>
    </border>
    <border>
      <left/>
      <right/>
      <top style="double">
        <color rgb="FF000000"/>
      </top>
      <bottom style="double">
        <color rgb="FF000000"/>
      </bottom>
      <diagonal/>
    </border>
    <border>
      <left style="medium">
        <color rgb="FF000000"/>
      </left>
      <right style="thick">
        <color rgb="FFFF0000"/>
      </right>
      <top style="thick">
        <color rgb="FFFF0000"/>
      </top>
      <bottom style="thick">
        <color rgb="FFFF0000"/>
      </bottom>
      <diagonal/>
    </border>
    <border>
      <left/>
      <right style="thin">
        <color rgb="FF000000"/>
      </right>
      <top style="double">
        <color rgb="FF000000"/>
      </top>
      <bottom style="double">
        <color rgb="FF000000"/>
      </bottom>
      <diagonal/>
    </border>
    <border>
      <left/>
      <right style="medium">
        <color rgb="FF000000"/>
      </right>
      <top style="double">
        <color rgb="FF000000"/>
      </top>
      <bottom style="double">
        <color rgb="FF000000"/>
      </bottom>
      <diagonal/>
    </border>
    <border>
      <left style="medium">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style="medium">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bottom style="double">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style="medium">
        <color rgb="FF000000"/>
      </left>
      <right/>
      <top/>
      <bottom style="thin">
        <color rgb="FF000000"/>
      </bottom>
      <diagonal/>
    </border>
    <border>
      <left/>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double">
        <color rgb="FF000000"/>
      </top>
      <bottom style="thin">
        <color rgb="FF000000"/>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s>
  <cellStyleXfs count="1">
    <xf numFmtId="0" fontId="0" fillId="0" borderId="0"/>
  </cellStyleXfs>
  <cellXfs count="209">
    <xf numFmtId="0" fontId="0" fillId="0" borderId="0" xfId="0" applyAlignment="1">
      <alignment vertical="center"/>
    </xf>
    <xf numFmtId="0" fontId="1" fillId="2" borderId="1" xfId="0" applyFont="1"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right" vertical="center"/>
    </xf>
    <xf numFmtId="0" fontId="1" fillId="2" borderId="1" xfId="0" applyFont="1" applyFill="1" applyBorder="1" applyAlignment="1">
      <alignment horizontal="right" vertical="center"/>
    </xf>
    <xf numFmtId="0" fontId="1" fillId="0" borderId="0" xfId="0" applyFont="1" applyAlignment="1">
      <alignment vertical="center"/>
    </xf>
    <xf numFmtId="0" fontId="4" fillId="0" borderId="0" xfId="0" applyFont="1" applyAlignment="1">
      <alignment horizontal="center" vertical="center"/>
    </xf>
    <xf numFmtId="0" fontId="5" fillId="2" borderId="1" xfId="0" applyFont="1" applyFill="1" applyBorder="1" applyAlignment="1">
      <alignment vertical="center"/>
    </xf>
    <xf numFmtId="0" fontId="1" fillId="2" borderId="5" xfId="0" applyFont="1" applyFill="1" applyBorder="1" applyAlignment="1">
      <alignment vertical="center"/>
    </xf>
    <xf numFmtId="0" fontId="6" fillId="2" borderId="1" xfId="0" applyFont="1" applyFill="1" applyBorder="1" applyAlignment="1">
      <alignment vertical="center"/>
    </xf>
    <xf numFmtId="0" fontId="1" fillId="3" borderId="1" xfId="0" applyFont="1" applyFill="1" applyBorder="1" applyAlignment="1">
      <alignment vertical="center"/>
    </xf>
    <xf numFmtId="0" fontId="1" fillId="4" borderId="6" xfId="0" applyFont="1" applyFill="1" applyBorder="1" applyAlignment="1">
      <alignment horizontal="left" vertical="center"/>
    </xf>
    <xf numFmtId="0" fontId="1" fillId="4" borderId="7" xfId="0" applyFont="1" applyFill="1" applyBorder="1" applyAlignment="1">
      <alignment horizontal="left" vertical="center"/>
    </xf>
    <xf numFmtId="38" fontId="1" fillId="3" borderId="8" xfId="0" applyNumberFormat="1" applyFont="1" applyFill="1" applyBorder="1" applyAlignment="1">
      <alignment horizontal="right" vertical="center"/>
    </xf>
    <xf numFmtId="0" fontId="7" fillId="2" borderId="7" xfId="0" applyFont="1" applyFill="1" applyBorder="1" applyAlignment="1">
      <alignment vertical="center"/>
    </xf>
    <xf numFmtId="0" fontId="8" fillId="2" borderId="9" xfId="0" applyFont="1" applyFill="1" applyBorder="1" applyAlignment="1">
      <alignment vertical="center"/>
    </xf>
    <xf numFmtId="0" fontId="7" fillId="2" borderId="10" xfId="0" applyFont="1" applyFill="1" applyBorder="1" applyAlignment="1">
      <alignment vertical="center"/>
    </xf>
    <xf numFmtId="0" fontId="1" fillId="2" borderId="1" xfId="0" applyFont="1" applyFill="1" applyBorder="1" applyAlignment="1">
      <alignment vertical="top"/>
    </xf>
    <xf numFmtId="38" fontId="1" fillId="5" borderId="8" xfId="0" applyNumberFormat="1" applyFont="1" applyFill="1" applyBorder="1" applyAlignment="1">
      <alignment horizontal="right" vertical="center"/>
    </xf>
    <xf numFmtId="0" fontId="7" fillId="2" borderId="8" xfId="0" applyFont="1" applyFill="1" applyBorder="1" applyAlignment="1">
      <alignment vertical="center"/>
    </xf>
    <xf numFmtId="38" fontId="1" fillId="5" borderId="14" xfId="0" applyNumberFormat="1" applyFont="1" applyFill="1" applyBorder="1" applyAlignment="1">
      <alignment horizontal="right" vertical="center"/>
    </xf>
    <xf numFmtId="0" fontId="7" fillId="2" borderId="15" xfId="0" applyFont="1" applyFill="1" applyBorder="1" applyAlignment="1">
      <alignment vertical="center" wrapText="1"/>
    </xf>
    <xf numFmtId="0" fontId="1" fillId="2" borderId="18" xfId="0" applyFont="1" applyFill="1" applyBorder="1" applyAlignment="1">
      <alignment horizontal="right" vertical="center"/>
    </xf>
    <xf numFmtId="38" fontId="1" fillId="3" borderId="21" xfId="0" applyNumberFormat="1" applyFont="1" applyFill="1" applyBorder="1" applyAlignment="1">
      <alignment horizontal="right" vertical="center"/>
    </xf>
    <xf numFmtId="0" fontId="7" fillId="2" borderId="15" xfId="0" applyFont="1" applyFill="1" applyBorder="1" applyAlignment="1">
      <alignment vertical="center"/>
    </xf>
    <xf numFmtId="0" fontId="1" fillId="2" borderId="25" xfId="0" applyFont="1" applyFill="1" applyBorder="1" applyAlignment="1">
      <alignment horizontal="right" vertical="center"/>
    </xf>
    <xf numFmtId="38" fontId="1" fillId="3" borderId="26" xfId="0" applyNumberFormat="1" applyFont="1" applyFill="1" applyBorder="1" applyAlignment="1">
      <alignment horizontal="right" vertical="center"/>
    </xf>
    <xf numFmtId="0" fontId="7" fillId="2" borderId="27" xfId="0" applyFont="1" applyFill="1" applyBorder="1" applyAlignment="1">
      <alignment vertical="center"/>
    </xf>
    <xf numFmtId="0" fontId="1" fillId="2" borderId="28" xfId="0" applyFont="1" applyFill="1" applyBorder="1" applyAlignment="1">
      <alignment horizontal="right" vertical="center"/>
    </xf>
    <xf numFmtId="38" fontId="1" fillId="3" borderId="31" xfId="0" applyNumberFormat="1" applyFont="1" applyFill="1" applyBorder="1" applyAlignment="1">
      <alignment horizontal="right" vertical="center"/>
    </xf>
    <xf numFmtId="0" fontId="7" fillId="2" borderId="32" xfId="0" applyFont="1" applyFill="1" applyBorder="1" applyAlignment="1">
      <alignment vertical="center"/>
    </xf>
    <xf numFmtId="0" fontId="1" fillId="2" borderId="14"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9" fillId="0" borderId="0" xfId="0" applyFont="1" applyAlignment="1">
      <alignment vertical="center"/>
    </xf>
    <xf numFmtId="0" fontId="1" fillId="3" borderId="26" xfId="0" applyFont="1" applyFill="1" applyBorder="1" applyAlignment="1">
      <alignment horizontal="center" vertical="center"/>
    </xf>
    <xf numFmtId="55" fontId="1" fillId="3" borderId="26" xfId="0" applyNumberFormat="1" applyFont="1" applyFill="1" applyBorder="1" applyAlignment="1">
      <alignment horizontal="center" vertical="center"/>
    </xf>
    <xf numFmtId="0" fontId="1" fillId="3" borderId="2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7" fillId="3" borderId="39" xfId="0" applyFont="1" applyFill="1" applyBorder="1" applyAlignment="1">
      <alignment horizontal="left" vertical="center" wrapText="1"/>
    </xf>
    <xf numFmtId="0" fontId="1" fillId="3" borderId="31" xfId="0" applyFont="1" applyFill="1" applyBorder="1" applyAlignment="1">
      <alignment horizontal="center" vertical="center"/>
    </xf>
    <xf numFmtId="0" fontId="1" fillId="3" borderId="31"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7" fillId="3" borderId="41" xfId="0" applyFont="1" applyFill="1" applyBorder="1" applyAlignment="1">
      <alignment horizontal="left" vertical="center" wrapText="1"/>
    </xf>
    <xf numFmtId="0" fontId="7" fillId="2" borderId="37" xfId="0" applyFont="1" applyFill="1" applyBorder="1" applyAlignment="1">
      <alignment vertical="center" wrapText="1"/>
    </xf>
    <xf numFmtId="0" fontId="10" fillId="2" borderId="42" xfId="0" applyFont="1" applyFill="1" applyBorder="1" applyAlignment="1">
      <alignment vertical="center"/>
    </xf>
    <xf numFmtId="0" fontId="1" fillId="2" borderId="43" xfId="0" applyFont="1" applyFill="1" applyBorder="1" applyAlignment="1">
      <alignment vertical="center"/>
    </xf>
    <xf numFmtId="0" fontId="1" fillId="2" borderId="44" xfId="0" applyFont="1" applyFill="1" applyBorder="1" applyAlignment="1">
      <alignment vertical="center"/>
    </xf>
    <xf numFmtId="38" fontId="1" fillId="5" borderId="48" xfId="0" applyNumberFormat="1" applyFont="1" applyFill="1" applyBorder="1" applyAlignment="1">
      <alignment horizontal="right" vertical="center"/>
    </xf>
    <xf numFmtId="0" fontId="7" fillId="2" borderId="49" xfId="0" applyFont="1" applyFill="1" applyBorder="1" applyAlignment="1">
      <alignment vertical="center" wrapText="1"/>
    </xf>
    <xf numFmtId="0" fontId="10" fillId="2" borderId="28" xfId="0" applyFont="1" applyFill="1" applyBorder="1" applyAlignment="1">
      <alignment vertical="center"/>
    </xf>
    <xf numFmtId="0" fontId="1" fillId="2" borderId="32" xfId="0" applyFont="1" applyFill="1" applyBorder="1" applyAlignment="1">
      <alignment vertical="center"/>
    </xf>
    <xf numFmtId="0" fontId="1" fillId="2" borderId="50" xfId="0" applyFont="1" applyFill="1" applyBorder="1" applyAlignment="1">
      <alignment vertical="center"/>
    </xf>
    <xf numFmtId="0" fontId="7" fillId="2" borderId="43" xfId="0" applyFont="1" applyFill="1" applyBorder="1" applyAlignment="1">
      <alignment vertical="center" wrapText="1"/>
    </xf>
    <xf numFmtId="0" fontId="1" fillId="2" borderId="51" xfId="0" applyFont="1" applyFill="1" applyBorder="1" applyAlignment="1">
      <alignment vertical="center"/>
    </xf>
    <xf numFmtId="0" fontId="1" fillId="2" borderId="52" xfId="0" applyFont="1" applyFill="1" applyBorder="1" applyAlignment="1">
      <alignment vertical="center"/>
    </xf>
    <xf numFmtId="38" fontId="1" fillId="5" borderId="26" xfId="0" applyNumberFormat="1" applyFont="1" applyFill="1" applyBorder="1" applyAlignment="1">
      <alignment horizontal="right" vertical="center"/>
    </xf>
    <xf numFmtId="0" fontId="7" fillId="2" borderId="27" xfId="0" applyFont="1" applyFill="1" applyBorder="1" applyAlignment="1">
      <alignment vertical="center" wrapText="1"/>
    </xf>
    <xf numFmtId="38" fontId="1" fillId="5" borderId="31" xfId="0" applyNumberFormat="1" applyFont="1" applyFill="1" applyBorder="1" applyAlignment="1">
      <alignment horizontal="right" vertical="center"/>
    </xf>
    <xf numFmtId="0" fontId="7" fillId="2" borderId="32" xfId="0" applyFont="1" applyFill="1" applyBorder="1" applyAlignment="1">
      <alignment vertical="center" wrapText="1"/>
    </xf>
    <xf numFmtId="0" fontId="1" fillId="2" borderId="55" xfId="0" applyFont="1" applyFill="1" applyBorder="1" applyAlignment="1">
      <alignment vertical="center"/>
    </xf>
    <xf numFmtId="0" fontId="1" fillId="2" borderId="56" xfId="0" applyFont="1" applyFill="1" applyBorder="1" applyAlignment="1">
      <alignment vertical="center"/>
    </xf>
    <xf numFmtId="0" fontId="1" fillId="2" borderId="57" xfId="0" applyFont="1" applyFill="1" applyBorder="1" applyAlignment="1">
      <alignment vertical="center"/>
    </xf>
    <xf numFmtId="0" fontId="5" fillId="2" borderId="1" xfId="0" applyFont="1" applyFill="1" applyBorder="1" applyAlignment="1">
      <alignment vertical="top"/>
    </xf>
    <xf numFmtId="0" fontId="1" fillId="2" borderId="1" xfId="0" applyFont="1" applyFill="1" applyBorder="1" applyAlignment="1">
      <alignment vertical="center" wrapText="1"/>
    </xf>
    <xf numFmtId="38" fontId="1" fillId="2" borderId="1" xfId="0" applyNumberFormat="1" applyFont="1" applyFill="1" applyBorder="1" applyAlignment="1">
      <alignment horizontal="right" vertical="center"/>
    </xf>
    <xf numFmtId="0" fontId="7" fillId="2" borderId="1" xfId="0" applyFont="1" applyFill="1" applyBorder="1" applyAlignment="1">
      <alignment vertical="center" wrapText="1"/>
    </xf>
    <xf numFmtId="0" fontId="11" fillId="3" borderId="1" xfId="0" applyFont="1" applyFill="1" applyBorder="1" applyAlignment="1">
      <alignment vertical="center"/>
    </xf>
    <xf numFmtId="0" fontId="11" fillId="0" borderId="0" xfId="0" applyFont="1" applyAlignment="1">
      <alignment vertical="center"/>
    </xf>
    <xf numFmtId="0" fontId="1" fillId="2" borderId="58" xfId="0" applyFont="1" applyFill="1" applyBorder="1" applyAlignment="1">
      <alignment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60"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8" xfId="0" applyFont="1" applyFill="1" applyBorder="1" applyAlignment="1">
      <alignment vertical="center"/>
    </xf>
    <xf numFmtId="0" fontId="1" fillId="2" borderId="15" xfId="0" applyFont="1" applyFill="1" applyBorder="1" applyAlignment="1">
      <alignment vertical="center"/>
    </xf>
    <xf numFmtId="0" fontId="1" fillId="2" borderId="25"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7" xfId="0" applyFont="1" applyFill="1" applyBorder="1" applyAlignment="1">
      <alignment vertical="center"/>
    </xf>
    <xf numFmtId="0" fontId="1" fillId="2" borderId="62" xfId="0" applyFont="1" applyFill="1" applyBorder="1" applyAlignment="1">
      <alignment vertical="center"/>
    </xf>
    <xf numFmtId="0" fontId="1" fillId="2" borderId="25" xfId="0" applyFont="1" applyFill="1" applyBorder="1" applyAlignment="1">
      <alignment vertical="center"/>
    </xf>
    <xf numFmtId="38" fontId="1" fillId="3" borderId="76" xfId="0" applyNumberFormat="1" applyFont="1" applyFill="1" applyBorder="1" applyAlignment="1">
      <alignment vertical="center"/>
    </xf>
    <xf numFmtId="38" fontId="1" fillId="5" borderId="77" xfId="0" applyNumberFormat="1" applyFont="1" applyFill="1" applyBorder="1" applyAlignment="1">
      <alignment vertical="center"/>
    </xf>
    <xf numFmtId="38" fontId="1" fillId="5" borderId="78" xfId="0" applyNumberFormat="1" applyFont="1" applyFill="1" applyBorder="1" applyAlignment="1">
      <alignment vertical="center"/>
    </xf>
    <xf numFmtId="38" fontId="1" fillId="5" borderId="79" xfId="0" applyNumberFormat="1" applyFont="1" applyFill="1" applyBorder="1" applyAlignment="1">
      <alignment vertical="center"/>
    </xf>
    <xf numFmtId="38" fontId="1" fillId="5" borderId="80" xfId="0" applyNumberFormat="1" applyFont="1" applyFill="1" applyBorder="1" applyAlignment="1">
      <alignment vertical="center"/>
    </xf>
    <xf numFmtId="38" fontId="1" fillId="5" borderId="81" xfId="0" applyNumberFormat="1" applyFont="1" applyFill="1" applyBorder="1" applyAlignment="1">
      <alignment vertical="center"/>
    </xf>
    <xf numFmtId="38" fontId="1" fillId="6" borderId="82" xfId="0" applyNumberFormat="1" applyFont="1" applyFill="1" applyBorder="1" applyAlignment="1">
      <alignment vertical="center"/>
    </xf>
    <xf numFmtId="0" fontId="1" fillId="2" borderId="15" xfId="0" applyFont="1" applyFill="1" applyBorder="1" applyAlignment="1">
      <alignment horizontal="center" vertical="center"/>
    </xf>
    <xf numFmtId="38" fontId="1" fillId="3" borderId="85" xfId="0" applyNumberFormat="1" applyFont="1" applyFill="1" applyBorder="1" applyAlignment="1">
      <alignment vertical="center"/>
    </xf>
    <xf numFmtId="38" fontId="1" fillId="3" borderId="21" xfId="0" applyNumberFormat="1" applyFont="1" applyFill="1" applyBorder="1" applyAlignment="1">
      <alignment vertical="center"/>
    </xf>
    <xf numFmtId="38" fontId="1" fillId="3" borderId="86" xfId="0" applyNumberFormat="1" applyFont="1" applyFill="1" applyBorder="1" applyAlignment="1">
      <alignment vertical="center"/>
    </xf>
    <xf numFmtId="38" fontId="1" fillId="2" borderId="87" xfId="0" applyNumberFormat="1" applyFont="1" applyFill="1" applyBorder="1" applyAlignment="1">
      <alignment vertical="center"/>
    </xf>
    <xf numFmtId="38" fontId="1" fillId="3" borderId="60" xfId="0" applyNumberFormat="1" applyFont="1" applyFill="1" applyBorder="1" applyAlignment="1">
      <alignment vertical="center"/>
    </xf>
    <xf numFmtId="38" fontId="1" fillId="3" borderId="26" xfId="0" applyNumberFormat="1" applyFont="1" applyFill="1" applyBorder="1" applyAlignment="1">
      <alignment vertical="center"/>
    </xf>
    <xf numFmtId="38" fontId="1" fillId="3" borderId="39" xfId="0" applyNumberFormat="1" applyFont="1" applyFill="1" applyBorder="1" applyAlignment="1">
      <alignment vertical="center"/>
    </xf>
    <xf numFmtId="38" fontId="1" fillId="2" borderId="90" xfId="0" applyNumberFormat="1" applyFont="1" applyFill="1" applyBorder="1" applyAlignment="1">
      <alignment vertical="center"/>
    </xf>
    <xf numFmtId="38" fontId="1" fillId="7" borderId="60" xfId="0" applyNumberFormat="1" applyFont="1" applyFill="1" applyBorder="1" applyAlignment="1">
      <alignment vertical="center"/>
    </xf>
    <xf numFmtId="38" fontId="1" fillId="7" borderId="26" xfId="0" applyNumberFormat="1" applyFont="1" applyFill="1" applyBorder="1" applyAlignment="1">
      <alignment vertical="center"/>
    </xf>
    <xf numFmtId="0" fontId="1" fillId="5" borderId="27" xfId="0" applyFont="1" applyFill="1" applyBorder="1" applyAlignment="1">
      <alignment horizontal="center" vertical="center"/>
    </xf>
    <xf numFmtId="38" fontId="1" fillId="5" borderId="60" xfId="0" applyNumberFormat="1" applyFont="1" applyFill="1" applyBorder="1" applyAlignment="1">
      <alignment vertical="center"/>
    </xf>
    <xf numFmtId="38" fontId="1" fillId="5" borderId="26" xfId="0" applyNumberFormat="1" applyFont="1" applyFill="1" applyBorder="1" applyAlignment="1">
      <alignment vertical="center"/>
    </xf>
    <xf numFmtId="38" fontId="1" fillId="5" borderId="39" xfId="0" applyNumberFormat="1" applyFont="1" applyFill="1" applyBorder="1" applyAlignment="1">
      <alignment vertical="center"/>
    </xf>
    <xf numFmtId="38" fontId="1" fillId="5" borderId="90" xfId="0" applyNumberFormat="1" applyFont="1" applyFill="1" applyBorder="1" applyAlignment="1">
      <alignment vertical="center"/>
    </xf>
    <xf numFmtId="38" fontId="1" fillId="5" borderId="67" xfId="0" applyNumberFormat="1" applyFont="1" applyFill="1" applyBorder="1" applyAlignment="1">
      <alignment vertical="center"/>
    </xf>
    <xf numFmtId="38" fontId="1" fillId="5" borderId="68" xfId="0" applyNumberFormat="1" applyFont="1" applyFill="1" applyBorder="1" applyAlignment="1">
      <alignment vertical="center"/>
    </xf>
    <xf numFmtId="38" fontId="1" fillId="5" borderId="69" xfId="0" applyNumberFormat="1" applyFont="1" applyFill="1" applyBorder="1" applyAlignment="1">
      <alignment vertical="center"/>
    </xf>
    <xf numFmtId="38" fontId="1" fillId="5" borderId="93" xfId="0" applyNumberFormat="1" applyFont="1" applyFill="1" applyBorder="1" applyAlignment="1">
      <alignment vertical="center"/>
    </xf>
    <xf numFmtId="38" fontId="1" fillId="5" borderId="64" xfId="0" applyNumberFormat="1" applyFont="1" applyFill="1" applyBorder="1" applyAlignment="1">
      <alignment vertical="center"/>
    </xf>
    <xf numFmtId="38" fontId="1" fillId="5" borderId="70" xfId="0" applyNumberFormat="1" applyFont="1" applyFill="1" applyBorder="1" applyAlignment="1">
      <alignment vertical="center"/>
    </xf>
    <xf numFmtId="38" fontId="1" fillId="5" borderId="71" xfId="0" applyNumberFormat="1" applyFont="1" applyFill="1" applyBorder="1" applyAlignment="1">
      <alignment vertical="center"/>
    </xf>
    <xf numFmtId="38" fontId="1" fillId="5" borderId="72" xfId="0" applyNumberFormat="1" applyFont="1" applyFill="1" applyBorder="1" applyAlignment="1">
      <alignment vertical="center"/>
    </xf>
    <xf numFmtId="38" fontId="1" fillId="0" borderId="90" xfId="0" applyNumberFormat="1" applyFont="1" applyBorder="1" applyAlignment="1">
      <alignment vertical="center"/>
    </xf>
    <xf numFmtId="38" fontId="1" fillId="3" borderId="99" xfId="0" applyNumberFormat="1" applyFont="1" applyFill="1" applyBorder="1" applyAlignment="1">
      <alignment vertical="center"/>
    </xf>
    <xf numFmtId="38" fontId="1" fillId="3" borderId="31" xfId="0" applyNumberFormat="1" applyFont="1" applyFill="1" applyBorder="1" applyAlignment="1">
      <alignment vertical="center"/>
    </xf>
    <xf numFmtId="38" fontId="1" fillId="3" borderId="41" xfId="0" applyNumberFormat="1" applyFont="1" applyFill="1" applyBorder="1" applyAlignment="1">
      <alignment vertical="center"/>
    </xf>
    <xf numFmtId="38" fontId="1" fillId="0" borderId="100" xfId="0" applyNumberFormat="1" applyFont="1" applyBorder="1" applyAlignment="1">
      <alignment vertical="center"/>
    </xf>
    <xf numFmtId="0" fontId="1" fillId="2" borderId="101" xfId="0" applyFont="1" applyFill="1" applyBorder="1" applyAlignment="1">
      <alignment horizontal="center" vertical="center"/>
    </xf>
    <xf numFmtId="38" fontId="1" fillId="3" borderId="102" xfId="0" applyNumberFormat="1" applyFont="1" applyFill="1" applyBorder="1" applyAlignment="1">
      <alignment vertical="center"/>
    </xf>
    <xf numFmtId="38" fontId="1" fillId="3" borderId="91" xfId="0" applyNumberFormat="1" applyFont="1" applyFill="1" applyBorder="1" applyAlignment="1">
      <alignment vertical="center"/>
    </xf>
    <xf numFmtId="38" fontId="1" fillId="3" borderId="103" xfId="0" applyNumberFormat="1" applyFont="1" applyFill="1" applyBorder="1" applyAlignment="1">
      <alignment vertical="center"/>
    </xf>
    <xf numFmtId="38" fontId="1" fillId="2" borderId="63" xfId="0" applyNumberFormat="1" applyFont="1" applyFill="1" applyBorder="1" applyAlignment="1">
      <alignment vertical="center"/>
    </xf>
    <xf numFmtId="0" fontId="1" fillId="2" borderId="38" xfId="0" applyFont="1" applyFill="1" applyBorder="1" applyAlignment="1">
      <alignment horizontal="center" vertical="center"/>
    </xf>
    <xf numFmtId="0" fontId="1" fillId="2" borderId="104" xfId="0" applyFont="1" applyFill="1" applyBorder="1" applyAlignment="1">
      <alignment horizontal="center" vertical="center"/>
    </xf>
    <xf numFmtId="38" fontId="1" fillId="3" borderId="67" xfId="0" applyNumberFormat="1" applyFont="1" applyFill="1" applyBorder="1" applyAlignment="1">
      <alignment vertical="center"/>
    </xf>
    <xf numFmtId="38" fontId="1" fillId="3" borderId="68" xfId="0" applyNumberFormat="1" applyFont="1" applyFill="1" applyBorder="1" applyAlignment="1">
      <alignment vertical="center"/>
    </xf>
    <xf numFmtId="38" fontId="1" fillId="3" borderId="69" xfId="0" applyNumberFormat="1" applyFont="1" applyFill="1" applyBorder="1" applyAlignment="1">
      <alignment vertical="center"/>
    </xf>
    <xf numFmtId="38" fontId="1" fillId="2" borderId="93" xfId="0" applyNumberFormat="1" applyFont="1" applyFill="1" applyBorder="1" applyAlignment="1">
      <alignment vertical="center"/>
    </xf>
    <xf numFmtId="0" fontId="1" fillId="5" borderId="104" xfId="0" applyFont="1" applyFill="1" applyBorder="1" applyAlignment="1">
      <alignment horizontal="center" vertical="center"/>
    </xf>
    <xf numFmtId="38" fontId="1" fillId="8" borderId="60" xfId="0" applyNumberFormat="1" applyFont="1" applyFill="1" applyBorder="1" applyAlignment="1">
      <alignment vertical="center"/>
    </xf>
    <xf numFmtId="38" fontId="1" fillId="8" borderId="26" xfId="0" applyNumberFormat="1" applyFont="1" applyFill="1" applyBorder="1" applyAlignment="1">
      <alignment vertical="center"/>
    </xf>
    <xf numFmtId="38" fontId="1" fillId="8" borderId="39" xfId="0" applyNumberFormat="1" applyFont="1" applyFill="1" applyBorder="1" applyAlignment="1">
      <alignment vertical="center"/>
    </xf>
    <xf numFmtId="38" fontId="1" fillId="7" borderId="90" xfId="0" applyNumberFormat="1" applyFont="1" applyFill="1" applyBorder="1" applyAlignment="1">
      <alignment vertical="center"/>
    </xf>
    <xf numFmtId="38" fontId="1" fillId="8" borderId="110" xfId="0" applyNumberFormat="1" applyFont="1" applyFill="1" applyBorder="1" applyAlignment="1">
      <alignment vertical="center"/>
    </xf>
    <xf numFmtId="38" fontId="1" fillId="8" borderId="48" xfId="0" applyNumberFormat="1" applyFont="1" applyFill="1" applyBorder="1" applyAlignment="1">
      <alignment vertical="center"/>
    </xf>
    <xf numFmtId="38" fontId="1" fillId="8" borderId="111" xfId="0" applyNumberFormat="1" applyFont="1" applyFill="1" applyBorder="1" applyAlignment="1">
      <alignment vertical="center"/>
    </xf>
    <xf numFmtId="38" fontId="1" fillId="7" borderId="112" xfId="0" applyNumberFormat="1" applyFont="1" applyFill="1" applyBorder="1" applyAlignment="1">
      <alignment vertical="center"/>
    </xf>
    <xf numFmtId="38" fontId="1" fillId="7" borderId="0" xfId="0" applyNumberFormat="1" applyFont="1" applyFill="1" applyAlignment="1">
      <alignment vertical="center"/>
    </xf>
    <xf numFmtId="38" fontId="1" fillId="7" borderId="0" xfId="0" applyNumberFormat="1" applyFont="1" applyFill="1" applyAlignment="1">
      <alignment horizontal="right" vertical="center"/>
    </xf>
    <xf numFmtId="38" fontId="1" fillId="5" borderId="116" xfId="0" applyNumberFormat="1" applyFont="1" applyFill="1" applyBorder="1" applyAlignment="1">
      <alignment vertical="center"/>
    </xf>
    <xf numFmtId="0" fontId="18" fillId="0" borderId="0" xfId="0" applyFont="1" applyAlignment="1">
      <alignment vertical="center"/>
    </xf>
    <xf numFmtId="38" fontId="1" fillId="3" borderId="117" xfId="0" applyNumberFormat="1" applyFont="1" applyFill="1" applyBorder="1" applyAlignment="1">
      <alignment vertical="center"/>
    </xf>
    <xf numFmtId="38" fontId="1" fillId="3" borderId="92" xfId="0" applyNumberFormat="1" applyFont="1" applyFill="1" applyBorder="1" applyAlignment="1">
      <alignment vertical="center"/>
    </xf>
    <xf numFmtId="38" fontId="1" fillId="3" borderId="118" xfId="0" applyNumberFormat="1" applyFont="1" applyFill="1" applyBorder="1" applyAlignment="1">
      <alignment vertical="center"/>
    </xf>
    <xf numFmtId="38" fontId="1" fillId="3" borderId="38" xfId="0" applyNumberFormat="1" applyFont="1" applyFill="1" applyBorder="1" applyAlignment="1">
      <alignment vertical="center"/>
    </xf>
    <xf numFmtId="38" fontId="1" fillId="3" borderId="119" xfId="0" applyNumberFormat="1" applyFont="1" applyFill="1" applyBorder="1" applyAlignment="1">
      <alignment vertical="center"/>
    </xf>
    <xf numFmtId="38" fontId="1" fillId="3" borderId="121" xfId="0" applyNumberFormat="1" applyFont="1" applyFill="1" applyBorder="1" applyAlignment="1">
      <alignment vertical="center"/>
    </xf>
    <xf numFmtId="38" fontId="1" fillId="3" borderId="120" xfId="0" applyNumberFormat="1" applyFont="1" applyFill="1" applyBorder="1" applyAlignment="1">
      <alignment vertical="center"/>
    </xf>
    <xf numFmtId="0" fontId="19" fillId="0" borderId="0" xfId="0" applyFont="1" applyAlignment="1">
      <alignment vertical="center"/>
    </xf>
    <xf numFmtId="0" fontId="1" fillId="2" borderId="109" xfId="0" applyFont="1" applyFill="1" applyBorder="1" applyAlignment="1">
      <alignment horizontal="center" vertical="center"/>
    </xf>
    <xf numFmtId="0" fontId="7" fillId="3" borderId="22" xfId="0" applyFont="1" applyFill="1" applyBorder="1" applyAlignment="1">
      <alignment horizontal="left" vertical="center" wrapText="1"/>
    </xf>
    <xf numFmtId="0" fontId="2" fillId="0" borderId="23" xfId="0" applyFont="1" applyBorder="1" applyAlignment="1">
      <alignment vertical="center"/>
    </xf>
    <xf numFmtId="0" fontId="2" fillId="0" borderId="24" xfId="0" applyFont="1" applyBorder="1" applyAlignment="1">
      <alignment vertical="center"/>
    </xf>
    <xf numFmtId="0" fontId="7" fillId="3" borderId="33" xfId="0" applyFont="1" applyFill="1" applyBorder="1" applyAlignment="1">
      <alignment horizontal="left" vertical="center" wrapText="1"/>
    </xf>
    <xf numFmtId="0" fontId="2" fillId="0" borderId="34" xfId="0" applyFont="1" applyBorder="1" applyAlignment="1">
      <alignment vertical="center"/>
    </xf>
    <xf numFmtId="0" fontId="2" fillId="0" borderId="35" xfId="0" applyFont="1" applyBorder="1" applyAlignment="1">
      <alignment vertical="center"/>
    </xf>
    <xf numFmtId="0" fontId="1" fillId="2" borderId="2"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4" fillId="3" borderId="2" xfId="0" applyFont="1" applyFill="1" applyBorder="1" applyAlignment="1">
      <alignment vertical="center"/>
    </xf>
    <xf numFmtId="0" fontId="1" fillId="4" borderId="11" xfId="0" applyFont="1" applyFill="1" applyBorder="1" applyAlignment="1">
      <alignment horizontal="left" vertical="center" wrapText="1"/>
    </xf>
    <xf numFmtId="0" fontId="2" fillId="0" borderId="12" xfId="0" applyFont="1" applyBorder="1" applyAlignment="1">
      <alignment vertical="center"/>
    </xf>
    <xf numFmtId="0" fontId="2" fillId="0" borderId="13" xfId="0" applyFont="1" applyBorder="1" applyAlignment="1">
      <alignment vertical="center"/>
    </xf>
    <xf numFmtId="0" fontId="1" fillId="2" borderId="16" xfId="0" applyFont="1" applyFill="1" applyBorder="1" applyAlignment="1">
      <alignment horizontal="center" vertical="center" wrapText="1"/>
    </xf>
    <xf numFmtId="0" fontId="2" fillId="0" borderId="17" xfId="0" applyFont="1" applyBorder="1" applyAlignment="1">
      <alignment vertical="center"/>
    </xf>
    <xf numFmtId="0" fontId="1" fillId="3" borderId="19" xfId="0" applyFont="1" applyFill="1" applyBorder="1" applyAlignment="1">
      <alignment horizontal="left" vertical="center" wrapText="1"/>
    </xf>
    <xf numFmtId="0" fontId="2" fillId="0" borderId="20" xfId="0" applyFont="1" applyBorder="1" applyAlignment="1">
      <alignment vertical="center"/>
    </xf>
    <xf numFmtId="0" fontId="1" fillId="4" borderId="11" xfId="0" applyFont="1" applyFill="1" applyBorder="1" applyAlignment="1">
      <alignment vertical="center" wrapText="1"/>
    </xf>
    <xf numFmtId="0" fontId="1" fillId="4" borderId="53" xfId="0" applyFont="1" applyFill="1" applyBorder="1" applyAlignment="1">
      <alignment vertical="center" wrapText="1"/>
    </xf>
    <xf numFmtId="0" fontId="1" fillId="4" borderId="54" xfId="0" applyFont="1" applyFill="1" applyBorder="1" applyAlignment="1">
      <alignment vertical="center" wrapText="1"/>
    </xf>
    <xf numFmtId="0" fontId="2" fillId="0" borderId="30" xfId="0" applyFont="1" applyBorder="1" applyAlignment="1">
      <alignment vertical="center"/>
    </xf>
    <xf numFmtId="0" fontId="1" fillId="3" borderId="29" xfId="0" applyFont="1" applyFill="1" applyBorder="1" applyAlignment="1">
      <alignment horizontal="left" vertical="center" wrapText="1"/>
    </xf>
    <xf numFmtId="0" fontId="1" fillId="4" borderId="45" xfId="0" applyFont="1" applyFill="1" applyBorder="1" applyAlignment="1">
      <alignment horizontal="left" vertical="center" wrapText="1"/>
    </xf>
    <xf numFmtId="0" fontId="2" fillId="0" borderId="46" xfId="0" applyFont="1" applyBorder="1" applyAlignment="1">
      <alignment vertical="center"/>
    </xf>
    <xf numFmtId="0" fontId="2" fillId="0" borderId="47" xfId="0" applyFont="1" applyBorder="1" applyAlignment="1">
      <alignment vertical="center"/>
    </xf>
    <xf numFmtId="0" fontId="4" fillId="0" borderId="2" xfId="0" applyFont="1" applyBorder="1" applyAlignment="1">
      <alignment horizontal="center" vertical="center"/>
    </xf>
    <xf numFmtId="0" fontId="1" fillId="2" borderId="59" xfId="0" applyFont="1" applyFill="1" applyBorder="1" applyAlignment="1">
      <alignment horizontal="center" vertical="center" wrapText="1"/>
    </xf>
    <xf numFmtId="0" fontId="2" fillId="0" borderId="61" xfId="0" applyFont="1" applyBorder="1" applyAlignment="1">
      <alignment vertical="center"/>
    </xf>
    <xf numFmtId="0" fontId="2" fillId="0" borderId="63" xfId="0" applyFont="1" applyBorder="1" applyAlignment="1">
      <alignment vertical="center"/>
    </xf>
    <xf numFmtId="0" fontId="1" fillId="2" borderId="73" xfId="0" applyFont="1" applyFill="1" applyBorder="1" applyAlignment="1">
      <alignment horizontal="left" vertical="center"/>
    </xf>
    <xf numFmtId="0" fontId="2" fillId="0" borderId="74" xfId="0" applyFont="1" applyBorder="1" applyAlignment="1">
      <alignment vertical="center"/>
    </xf>
    <xf numFmtId="0" fontId="2" fillId="0" borderId="75" xfId="0" applyFont="1" applyBorder="1" applyAlignment="1">
      <alignment vertical="center"/>
    </xf>
    <xf numFmtId="0" fontId="1" fillId="2" borderId="84" xfId="0" applyFont="1" applyFill="1" applyBorder="1" applyAlignment="1">
      <alignment horizontal="center" vertical="center" wrapText="1"/>
    </xf>
    <xf numFmtId="0" fontId="2" fillId="0" borderId="89" xfId="0" applyFont="1" applyBorder="1" applyAlignment="1">
      <alignment vertical="center"/>
    </xf>
    <xf numFmtId="0" fontId="2" fillId="0" borderId="91" xfId="0" applyFont="1" applyBorder="1" applyAlignment="1">
      <alignment vertical="center"/>
    </xf>
    <xf numFmtId="0" fontId="1" fillId="2" borderId="92" xfId="0" applyFont="1" applyFill="1" applyBorder="1" applyAlignment="1">
      <alignment horizontal="center" vertical="center" wrapText="1"/>
    </xf>
    <xf numFmtId="0" fontId="1" fillId="5" borderId="65" xfId="0" applyFont="1" applyFill="1" applyBorder="1" applyAlignment="1">
      <alignment horizontal="center" vertical="center"/>
    </xf>
    <xf numFmtId="0" fontId="2" fillId="0" borderId="66" xfId="0" applyFont="1" applyBorder="1" applyAlignment="1">
      <alignment vertical="center"/>
    </xf>
    <xf numFmtId="0" fontId="1" fillId="8" borderId="107" xfId="0" applyFont="1" applyFill="1" applyBorder="1" applyAlignment="1">
      <alignment horizontal="center" vertical="center"/>
    </xf>
    <xf numFmtId="0" fontId="2" fillId="0" borderId="108" xfId="0" applyFont="1" applyBorder="1" applyAlignment="1">
      <alignment vertical="center"/>
    </xf>
    <xf numFmtId="0" fontId="2" fillId="0" borderId="109" xfId="0" applyFont="1" applyBorder="1" applyAlignment="1">
      <alignment vertical="center"/>
    </xf>
    <xf numFmtId="0" fontId="1" fillId="5" borderId="113" xfId="0" applyFont="1" applyFill="1" applyBorder="1" applyAlignment="1">
      <alignment horizontal="center" vertical="center"/>
    </xf>
    <xf numFmtId="0" fontId="2" fillId="0" borderId="114" xfId="0" applyFont="1" applyBorder="1" applyAlignment="1">
      <alignment vertical="center"/>
    </xf>
    <xf numFmtId="0" fontId="2" fillId="0" borderId="115" xfId="0" applyFont="1" applyBorder="1" applyAlignment="1">
      <alignment vertical="center"/>
    </xf>
    <xf numFmtId="0" fontId="1" fillId="2" borderId="83" xfId="0" applyFont="1" applyFill="1" applyBorder="1" applyAlignment="1">
      <alignment horizontal="center" vertical="center"/>
    </xf>
    <xf numFmtId="0" fontId="2" fillId="0" borderId="88" xfId="0" applyFont="1" applyBorder="1" applyAlignment="1">
      <alignment vertical="center"/>
    </xf>
    <xf numFmtId="0" fontId="2" fillId="0" borderId="94" xfId="0" applyFont="1" applyBorder="1" applyAlignment="1">
      <alignment vertical="center"/>
    </xf>
    <xf numFmtId="0" fontId="1" fillId="2" borderId="88" xfId="0" applyFont="1" applyFill="1" applyBorder="1" applyAlignment="1">
      <alignment horizontal="center" vertical="center"/>
    </xf>
    <xf numFmtId="0" fontId="1" fillId="2" borderId="95" xfId="0" applyFont="1" applyFill="1" applyBorder="1" applyAlignment="1">
      <alignment horizontal="center" vertical="center" wrapText="1"/>
    </xf>
    <xf numFmtId="0" fontId="2" fillId="0" borderId="96" xfId="0" applyFont="1" applyBorder="1" applyAlignment="1">
      <alignment vertical="center"/>
    </xf>
    <xf numFmtId="0" fontId="1" fillId="2" borderId="97" xfId="0" applyFont="1" applyFill="1" applyBorder="1" applyAlignment="1">
      <alignment horizontal="center" vertical="center" wrapText="1"/>
    </xf>
    <xf numFmtId="0" fontId="2" fillId="0" borderId="98" xfId="0" applyFont="1" applyBorder="1" applyAlignment="1">
      <alignment vertical="center"/>
    </xf>
    <xf numFmtId="0" fontId="1" fillId="2" borderId="89" xfId="0" applyFont="1" applyFill="1" applyBorder="1" applyAlignment="1">
      <alignment horizontal="center" vertical="center"/>
    </xf>
    <xf numFmtId="0" fontId="1" fillId="8" borderId="105" xfId="0" applyFont="1" applyFill="1" applyBorder="1" applyAlignment="1">
      <alignment horizontal="center" vertical="center"/>
    </xf>
    <xf numFmtId="0" fontId="2" fillId="0" borderId="106"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559697</xdr:colOff>
      <xdr:row>0</xdr:row>
      <xdr:rowOff>66260</xdr:rowOff>
    </xdr:from>
    <xdr:to>
      <xdr:col>35</xdr:col>
      <xdr:colOff>581296</xdr:colOff>
      <xdr:row>2</xdr:row>
      <xdr:rowOff>207065</xdr:rowOff>
    </xdr:to>
    <xdr:sp macro="" textlink="">
      <xdr:nvSpPr>
        <xdr:cNvPr id="2" name="吹き出し: 角を丸めた四角形 1">
          <a:extLst>
            <a:ext uri="{FF2B5EF4-FFF2-40B4-BE49-F238E27FC236}">
              <a16:creationId xmlns:a16="http://schemas.microsoft.com/office/drawing/2014/main" id="{FDE3793E-5037-3A2B-0826-AB83C2DBA54A}"/>
            </a:ext>
          </a:extLst>
        </xdr:cNvPr>
        <xdr:cNvSpPr/>
      </xdr:nvSpPr>
      <xdr:spPr>
        <a:xfrm>
          <a:off x="19145871" y="66260"/>
          <a:ext cx="5057425" cy="472109"/>
        </a:xfrm>
        <a:prstGeom prst="wedgeRoundRectCallout">
          <a:avLst>
            <a:gd name="adj1" fmla="val 43543"/>
            <a:gd name="adj2" fmla="val 89924"/>
            <a:gd name="adj3" fmla="val 16667"/>
          </a:avLst>
        </a:prstGeom>
        <a:solidFill>
          <a:schemeClr val="accent4">
            <a:lumMod val="20000"/>
            <a:lumOff val="8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t"/>
        <a:lstStyle/>
        <a:p>
          <a:pPr algn="l"/>
          <a:r>
            <a:rPr kumimoji="1" lang="ja-JP" altLang="en-US" sz="1100">
              <a:solidFill>
                <a:schemeClr val="tx1"/>
              </a:solidFill>
            </a:rPr>
            <a:t>事業実施期間は</a:t>
          </a:r>
          <a:r>
            <a:rPr kumimoji="1" lang="en-US" altLang="ja-JP" sz="1100">
              <a:solidFill>
                <a:schemeClr val="tx1"/>
              </a:solidFill>
            </a:rPr>
            <a:t>2</a:t>
          </a:r>
          <a:r>
            <a:rPr kumimoji="1" lang="ja-JP" altLang="en-US" sz="1100">
              <a:solidFill>
                <a:schemeClr val="tx1"/>
              </a:solidFill>
            </a:rPr>
            <a:t>月末までとなりますが、</a:t>
          </a:r>
          <a:r>
            <a:rPr kumimoji="1" lang="en-US" altLang="ja-JP" sz="1100">
              <a:solidFill>
                <a:schemeClr val="tx1"/>
              </a:solidFill>
            </a:rPr>
            <a:t>3</a:t>
          </a:r>
          <a:r>
            <a:rPr kumimoji="1" lang="ja-JP" altLang="en-US" sz="1100">
              <a:solidFill>
                <a:schemeClr val="tx1"/>
              </a:solidFill>
            </a:rPr>
            <a:t>～翌年度</a:t>
          </a:r>
          <a:r>
            <a:rPr kumimoji="1" lang="en-US" altLang="ja-JP" sz="1100">
              <a:solidFill>
                <a:schemeClr val="tx1"/>
              </a:solidFill>
            </a:rPr>
            <a:t>4</a:t>
          </a:r>
          <a:r>
            <a:rPr kumimoji="1" lang="ja-JP" altLang="en-US" sz="1100">
              <a:solidFill>
                <a:schemeClr val="tx1"/>
              </a:solidFill>
            </a:rPr>
            <a:t>月に精算払による補助金の支払いがございますので、</a:t>
          </a:r>
          <a:r>
            <a:rPr kumimoji="1" lang="en-US" altLang="ja-JP" sz="1100">
              <a:solidFill>
                <a:schemeClr val="tx1"/>
              </a:solidFill>
            </a:rPr>
            <a:t>3</a:t>
          </a:r>
          <a:r>
            <a:rPr kumimoji="1" lang="ja-JP" altLang="en-US" sz="1100">
              <a:solidFill>
                <a:schemeClr val="tx1"/>
              </a:solidFill>
            </a:rPr>
            <a:t>月までのスケジュールとしてご記載ください。</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0"/>
  <sheetViews>
    <sheetView zoomScale="141" workbookViewId="0">
      <selection activeCell="G16" sqref="G16:L16"/>
    </sheetView>
  </sheetViews>
  <sheetFormatPr defaultColWidth="14.46484375" defaultRowHeight="15" customHeight="1"/>
  <cols>
    <col min="1" max="1" width="2.19921875" customWidth="1"/>
    <col min="2" max="2" width="16.46484375" customWidth="1"/>
    <col min="3" max="3" width="12.46484375" customWidth="1"/>
    <col min="4" max="4" width="17.796875" customWidth="1"/>
    <col min="5" max="6" width="10.796875" customWidth="1"/>
    <col min="7" max="7" width="12.86328125" customWidth="1"/>
    <col min="8" max="8" width="14.46484375" customWidth="1"/>
    <col min="9" max="9" width="20.19921875" customWidth="1"/>
    <col min="10" max="10" width="11.19921875" customWidth="1"/>
    <col min="11" max="11" width="9" customWidth="1"/>
    <col min="12" max="12" width="33.46484375" customWidth="1"/>
    <col min="13" max="13" width="2.1328125" customWidth="1"/>
    <col min="14" max="14" width="2.86328125" customWidth="1"/>
    <col min="15" max="15" width="10.1328125" customWidth="1"/>
    <col min="16" max="16" width="22.86328125" bestFit="1" customWidth="1"/>
    <col min="17" max="17" width="10.1328125" customWidth="1"/>
    <col min="18" max="26" width="8.796875" customWidth="1"/>
  </cols>
  <sheetData>
    <row r="1" spans="1:13" ht="12.75" customHeight="1">
      <c r="A1" s="1"/>
      <c r="B1" s="1"/>
      <c r="C1" s="1"/>
      <c r="D1" s="1"/>
      <c r="E1" s="1"/>
      <c r="F1" s="1"/>
      <c r="G1" s="2"/>
      <c r="H1" s="2"/>
      <c r="I1" s="160" t="s">
        <v>0</v>
      </c>
      <c r="J1" s="161"/>
      <c r="K1" s="161"/>
      <c r="L1" s="162"/>
    </row>
    <row r="2" spans="1:13" ht="21">
      <c r="A2" s="1"/>
      <c r="B2" s="3" t="s">
        <v>93</v>
      </c>
      <c r="C2" s="1"/>
      <c r="D2" s="4"/>
      <c r="E2" s="4"/>
      <c r="F2" s="5"/>
      <c r="G2" s="6"/>
      <c r="H2" s="7"/>
      <c r="I2" s="163"/>
      <c r="J2" s="161"/>
      <c r="K2" s="161"/>
      <c r="L2" s="162"/>
      <c r="M2" s="1"/>
    </row>
    <row r="3" spans="1:13" ht="12.75" customHeight="1">
      <c r="A3" s="1"/>
      <c r="B3" s="1"/>
      <c r="C3" s="1"/>
      <c r="D3" s="1"/>
      <c r="E3" s="1"/>
      <c r="F3" s="1"/>
      <c r="H3" s="8"/>
      <c r="I3" s="9"/>
      <c r="J3" s="9"/>
      <c r="K3" s="9"/>
      <c r="L3" s="9"/>
      <c r="M3" s="1"/>
    </row>
    <row r="4" spans="1:13" ht="12.75" customHeight="1">
      <c r="A4" s="1"/>
      <c r="B4" s="1" t="s">
        <v>1</v>
      </c>
      <c r="C4" s="1"/>
      <c r="D4" s="1"/>
      <c r="E4" s="1"/>
      <c r="F4" s="1"/>
      <c r="G4" s="1"/>
      <c r="H4" s="1"/>
      <c r="I4" s="1"/>
      <c r="J4" s="1"/>
      <c r="K4" s="1"/>
      <c r="L4" s="1"/>
      <c r="M4" s="1"/>
    </row>
    <row r="5" spans="1:13" ht="12.75" customHeight="1">
      <c r="A5" s="1"/>
      <c r="B5" s="10" t="s">
        <v>2</v>
      </c>
      <c r="C5" s="1"/>
      <c r="D5" s="1"/>
      <c r="E5" s="1"/>
      <c r="F5" s="1"/>
      <c r="G5" s="1"/>
      <c r="H5" s="1"/>
      <c r="I5" s="1"/>
      <c r="J5" s="1"/>
      <c r="K5" s="1"/>
      <c r="L5" s="1"/>
      <c r="M5" s="1"/>
    </row>
    <row r="6" spans="1:13" ht="12.75" customHeight="1">
      <c r="A6" s="1"/>
      <c r="B6" s="11"/>
      <c r="C6" s="1" t="s">
        <v>3</v>
      </c>
      <c r="E6" s="1"/>
      <c r="F6" s="1"/>
      <c r="G6" s="1"/>
      <c r="H6" s="1"/>
      <c r="I6" s="1"/>
      <c r="J6" s="1"/>
      <c r="K6" s="1"/>
      <c r="L6" s="1"/>
      <c r="M6" s="1"/>
    </row>
    <row r="7" spans="1:13" ht="10.5" customHeight="1">
      <c r="A7" s="1"/>
      <c r="B7" s="1"/>
      <c r="C7" s="1"/>
      <c r="D7" s="1"/>
      <c r="E7" s="1"/>
      <c r="F7" s="1"/>
      <c r="G7" s="1"/>
      <c r="H7" s="1"/>
      <c r="I7" s="1"/>
      <c r="J7" s="1"/>
      <c r="K7" s="1"/>
      <c r="L7" s="1"/>
      <c r="M7" s="1"/>
    </row>
    <row r="8" spans="1:13" ht="18" customHeight="1">
      <c r="A8" s="1"/>
      <c r="B8" s="12" t="s">
        <v>4</v>
      </c>
      <c r="C8" s="13"/>
      <c r="D8" s="13"/>
      <c r="E8" s="14"/>
      <c r="F8" s="15" t="s">
        <v>5</v>
      </c>
      <c r="G8" s="16" t="s">
        <v>99</v>
      </c>
      <c r="H8" s="15"/>
      <c r="I8" s="15"/>
      <c r="J8" s="15"/>
      <c r="K8" s="15"/>
      <c r="L8" s="17"/>
      <c r="M8" s="18"/>
    </row>
    <row r="9" spans="1:13" ht="18" customHeight="1">
      <c r="A9" s="1"/>
      <c r="B9" s="12" t="s">
        <v>6</v>
      </c>
      <c r="C9" s="13"/>
      <c r="D9" s="13"/>
      <c r="E9" s="19">
        <f>資金繰り表!AK11</f>
        <v>0</v>
      </c>
      <c r="F9" s="15" t="s">
        <v>7</v>
      </c>
      <c r="G9" s="16" t="s">
        <v>8</v>
      </c>
      <c r="H9" s="15"/>
      <c r="I9" s="15"/>
      <c r="J9" s="15"/>
      <c r="K9" s="15"/>
      <c r="L9" s="17"/>
      <c r="M9" s="18"/>
    </row>
    <row r="10" spans="1:13" ht="18" customHeight="1">
      <c r="A10" s="1"/>
      <c r="B10" s="12" t="s">
        <v>9</v>
      </c>
      <c r="C10" s="13"/>
      <c r="D10" s="13"/>
      <c r="E10" s="19">
        <f>資金繰り表!D7</f>
        <v>0</v>
      </c>
      <c r="F10" s="20" t="s">
        <v>7</v>
      </c>
      <c r="G10" s="16" t="s">
        <v>10</v>
      </c>
      <c r="H10" s="15"/>
      <c r="I10" s="15"/>
      <c r="J10" s="15"/>
      <c r="K10" s="15"/>
      <c r="L10" s="17"/>
      <c r="M10" s="18"/>
    </row>
    <row r="11" spans="1:13" ht="30" customHeight="1">
      <c r="A11" s="1"/>
      <c r="B11" s="164" t="s">
        <v>11</v>
      </c>
      <c r="C11" s="165"/>
      <c r="D11" s="166"/>
      <c r="E11" s="21">
        <f>SUM(E12:E16)</f>
        <v>0</v>
      </c>
      <c r="F11" s="22" t="s">
        <v>12</v>
      </c>
      <c r="G11" s="167" t="s">
        <v>13</v>
      </c>
      <c r="H11" s="165"/>
      <c r="I11" s="165"/>
      <c r="J11" s="165"/>
      <c r="K11" s="165"/>
      <c r="L11" s="168"/>
      <c r="M11" s="18"/>
    </row>
    <row r="12" spans="1:13" ht="30" customHeight="1">
      <c r="A12" s="1"/>
      <c r="B12" s="23" t="s">
        <v>14</v>
      </c>
      <c r="C12" s="169" t="s">
        <v>15</v>
      </c>
      <c r="D12" s="170"/>
      <c r="E12" s="24"/>
      <c r="F12" s="25" t="s">
        <v>7</v>
      </c>
      <c r="G12" s="154" t="s">
        <v>16</v>
      </c>
      <c r="H12" s="155"/>
      <c r="I12" s="155"/>
      <c r="J12" s="155"/>
      <c r="K12" s="155"/>
      <c r="L12" s="156"/>
      <c r="M12" s="18"/>
    </row>
    <row r="13" spans="1:13" ht="30" customHeight="1">
      <c r="A13" s="1"/>
      <c r="B13" s="26" t="s">
        <v>14</v>
      </c>
      <c r="C13" s="169" t="s">
        <v>17</v>
      </c>
      <c r="D13" s="170"/>
      <c r="E13" s="27"/>
      <c r="F13" s="28" t="s">
        <v>7</v>
      </c>
      <c r="G13" s="154" t="s">
        <v>18</v>
      </c>
      <c r="H13" s="155"/>
      <c r="I13" s="155"/>
      <c r="J13" s="155"/>
      <c r="K13" s="155"/>
      <c r="L13" s="156"/>
      <c r="M13" s="18"/>
    </row>
    <row r="14" spans="1:13" ht="30" customHeight="1">
      <c r="A14" s="1"/>
      <c r="B14" s="26" t="s">
        <v>14</v>
      </c>
      <c r="C14" s="169"/>
      <c r="D14" s="170"/>
      <c r="E14" s="27"/>
      <c r="F14" s="28" t="s">
        <v>7</v>
      </c>
      <c r="G14" s="154"/>
      <c r="H14" s="155"/>
      <c r="I14" s="155"/>
      <c r="J14" s="155"/>
      <c r="K14" s="155"/>
      <c r="L14" s="156"/>
      <c r="M14" s="18"/>
    </row>
    <row r="15" spans="1:13" ht="30" customHeight="1">
      <c r="A15" s="1"/>
      <c r="B15" s="26" t="s">
        <v>14</v>
      </c>
      <c r="C15" s="169"/>
      <c r="D15" s="170"/>
      <c r="E15" s="27"/>
      <c r="F15" s="28" t="s">
        <v>7</v>
      </c>
      <c r="G15" s="154"/>
      <c r="H15" s="155"/>
      <c r="I15" s="155"/>
      <c r="J15" s="155"/>
      <c r="K15" s="155"/>
      <c r="L15" s="156"/>
      <c r="M15" s="18"/>
    </row>
    <row r="16" spans="1:13" ht="30" customHeight="1">
      <c r="A16" s="1"/>
      <c r="B16" s="29" t="s">
        <v>14</v>
      </c>
      <c r="C16" s="175" t="s">
        <v>19</v>
      </c>
      <c r="D16" s="174"/>
      <c r="E16" s="30"/>
      <c r="F16" s="31" t="s">
        <v>7</v>
      </c>
      <c r="G16" s="157"/>
      <c r="H16" s="158"/>
      <c r="I16" s="158"/>
      <c r="J16" s="158"/>
      <c r="K16" s="158"/>
      <c r="L16" s="159"/>
      <c r="M16" s="18"/>
    </row>
    <row r="17" spans="1:18" ht="42" customHeight="1">
      <c r="A17" s="1"/>
      <c r="B17" s="171" t="s">
        <v>20</v>
      </c>
      <c r="C17" s="165"/>
      <c r="D17" s="166"/>
      <c r="E17" s="21">
        <f>SUM(E18:E22)</f>
        <v>0</v>
      </c>
      <c r="F17" s="22" t="s">
        <v>21</v>
      </c>
      <c r="G17" s="32" t="s">
        <v>22</v>
      </c>
      <c r="H17" s="32" t="s">
        <v>23</v>
      </c>
      <c r="I17" s="32" t="s">
        <v>24</v>
      </c>
      <c r="J17" s="32" t="s">
        <v>25</v>
      </c>
      <c r="K17" s="33" t="s">
        <v>26</v>
      </c>
      <c r="L17" s="34" t="s">
        <v>27</v>
      </c>
      <c r="M17" s="18"/>
      <c r="O17" s="35" t="s">
        <v>28</v>
      </c>
      <c r="P17" s="35" t="s">
        <v>29</v>
      </c>
      <c r="Q17" s="35" t="s">
        <v>30</v>
      </c>
      <c r="R17" s="35" t="s">
        <v>31</v>
      </c>
    </row>
    <row r="18" spans="1:18" ht="30" customHeight="1">
      <c r="A18" s="1"/>
      <c r="B18" s="26" t="s">
        <v>32</v>
      </c>
      <c r="C18" s="169"/>
      <c r="D18" s="170"/>
      <c r="E18" s="27"/>
      <c r="F18" s="28" t="s">
        <v>7</v>
      </c>
      <c r="G18" s="36"/>
      <c r="H18" s="37"/>
      <c r="I18" s="38"/>
      <c r="J18" s="36"/>
      <c r="K18" s="39"/>
      <c r="L18" s="40"/>
      <c r="M18" s="18"/>
      <c r="O18" s="35" t="s">
        <v>33</v>
      </c>
      <c r="P18" s="35" t="s">
        <v>34</v>
      </c>
      <c r="Q18" s="35" t="s">
        <v>35</v>
      </c>
      <c r="R18" s="35" t="s">
        <v>36</v>
      </c>
    </row>
    <row r="19" spans="1:18" ht="30" customHeight="1">
      <c r="A19" s="1"/>
      <c r="B19" s="26" t="s">
        <v>32</v>
      </c>
      <c r="C19" s="169"/>
      <c r="D19" s="170"/>
      <c r="E19" s="27"/>
      <c r="F19" s="28" t="s">
        <v>7</v>
      </c>
      <c r="G19" s="36"/>
      <c r="H19" s="37"/>
      <c r="I19" s="38"/>
      <c r="J19" s="36"/>
      <c r="K19" s="39"/>
      <c r="L19" s="40"/>
      <c r="M19" s="18"/>
      <c r="O19" s="35" t="s">
        <v>19</v>
      </c>
      <c r="P19" s="35" t="s">
        <v>37</v>
      </c>
      <c r="R19" s="35" t="s">
        <v>38</v>
      </c>
    </row>
    <row r="20" spans="1:18" ht="30" customHeight="1">
      <c r="A20" s="1"/>
      <c r="B20" s="26" t="s">
        <v>32</v>
      </c>
      <c r="C20" s="169"/>
      <c r="D20" s="170"/>
      <c r="E20" s="27"/>
      <c r="F20" s="28" t="s">
        <v>7</v>
      </c>
      <c r="G20" s="36"/>
      <c r="H20" s="37"/>
      <c r="I20" s="38"/>
      <c r="J20" s="36"/>
      <c r="K20" s="39"/>
      <c r="L20" s="40"/>
      <c r="M20" s="18"/>
      <c r="P20" s="35" t="s">
        <v>39</v>
      </c>
      <c r="R20" s="35" t="s">
        <v>19</v>
      </c>
    </row>
    <row r="21" spans="1:18" ht="30" customHeight="1">
      <c r="A21" s="1"/>
      <c r="B21" s="26" t="s">
        <v>32</v>
      </c>
      <c r="C21" s="169"/>
      <c r="D21" s="170"/>
      <c r="E21" s="27"/>
      <c r="F21" s="28" t="s">
        <v>7</v>
      </c>
      <c r="G21" s="36"/>
      <c r="H21" s="36"/>
      <c r="I21" s="38"/>
      <c r="J21" s="36"/>
      <c r="K21" s="39"/>
      <c r="L21" s="40"/>
      <c r="M21" s="18"/>
    </row>
    <row r="22" spans="1:18" ht="30" customHeight="1">
      <c r="A22" s="1"/>
      <c r="B22" s="29" t="s">
        <v>32</v>
      </c>
      <c r="C22" s="175"/>
      <c r="D22" s="174"/>
      <c r="E22" s="30"/>
      <c r="F22" s="31" t="s">
        <v>7</v>
      </c>
      <c r="G22" s="41"/>
      <c r="H22" s="41"/>
      <c r="I22" s="42"/>
      <c r="J22" s="41"/>
      <c r="K22" s="43"/>
      <c r="L22" s="44"/>
      <c r="M22" s="18"/>
    </row>
    <row r="23" spans="1:18" ht="31.5" customHeight="1">
      <c r="A23" s="1"/>
      <c r="B23" s="164" t="s">
        <v>40</v>
      </c>
      <c r="C23" s="165"/>
      <c r="D23" s="166"/>
      <c r="E23" s="21">
        <f>資金繰り表!AK27</f>
        <v>0</v>
      </c>
      <c r="F23" s="45" t="s">
        <v>41</v>
      </c>
      <c r="G23" s="46" t="s">
        <v>42</v>
      </c>
      <c r="H23" s="47"/>
      <c r="I23" s="47"/>
      <c r="J23" s="47"/>
      <c r="K23" s="47"/>
      <c r="L23" s="48"/>
      <c r="M23" s="18"/>
    </row>
    <row r="24" spans="1:18" ht="31.5" customHeight="1">
      <c r="A24" s="1"/>
      <c r="B24" s="176" t="s">
        <v>43</v>
      </c>
      <c r="C24" s="177"/>
      <c r="D24" s="178"/>
      <c r="E24" s="49">
        <f>資金繰り表!AK23</f>
        <v>0</v>
      </c>
      <c r="F24" s="50" t="s">
        <v>44</v>
      </c>
      <c r="G24" s="51" t="s">
        <v>45</v>
      </c>
      <c r="H24" s="52"/>
      <c r="I24" s="52"/>
      <c r="J24" s="52"/>
      <c r="K24" s="52"/>
      <c r="L24" s="53"/>
      <c r="M24" s="18"/>
    </row>
    <row r="25" spans="1:18" ht="31.5" customHeight="1">
      <c r="A25" s="1"/>
      <c r="B25" s="171" t="s">
        <v>46</v>
      </c>
      <c r="C25" s="165"/>
      <c r="D25" s="166"/>
      <c r="E25" s="21">
        <f>E9+E10+E11+E17</f>
        <v>0</v>
      </c>
      <c r="F25" s="54" t="s">
        <v>47</v>
      </c>
      <c r="G25" s="55"/>
      <c r="H25" s="1"/>
      <c r="I25" s="1"/>
      <c r="J25" s="1"/>
      <c r="K25" s="1"/>
      <c r="L25" s="56"/>
      <c r="M25" s="18"/>
    </row>
    <row r="26" spans="1:18" ht="31.5" customHeight="1">
      <c r="A26" s="1"/>
      <c r="B26" s="172" t="s">
        <v>48</v>
      </c>
      <c r="C26" s="155"/>
      <c r="D26" s="170"/>
      <c r="E26" s="57">
        <f>E23*E8+E24</f>
        <v>0</v>
      </c>
      <c r="F26" s="58" t="s">
        <v>49</v>
      </c>
      <c r="G26" s="55"/>
      <c r="H26" s="1"/>
      <c r="I26" s="1"/>
      <c r="J26" s="1"/>
      <c r="K26" s="1"/>
      <c r="L26" s="56"/>
      <c r="M26" s="18"/>
    </row>
    <row r="27" spans="1:18" ht="31.5" customHeight="1">
      <c r="A27" s="1"/>
      <c r="B27" s="173" t="s">
        <v>50</v>
      </c>
      <c r="C27" s="158"/>
      <c r="D27" s="174"/>
      <c r="E27" s="59">
        <f>E25-E26</f>
        <v>0</v>
      </c>
      <c r="F27" s="60" t="s">
        <v>51</v>
      </c>
      <c r="G27" s="61"/>
      <c r="H27" s="62"/>
      <c r="I27" s="62"/>
      <c r="J27" s="62"/>
      <c r="K27" s="62"/>
      <c r="L27" s="63"/>
      <c r="M27" s="18"/>
    </row>
    <row r="28" spans="1:18" ht="12.75" customHeight="1">
      <c r="A28" s="1"/>
      <c r="B28" s="8"/>
      <c r="C28" s="1"/>
      <c r="D28" s="1"/>
      <c r="E28" s="1"/>
      <c r="F28" s="1"/>
      <c r="G28" s="1"/>
      <c r="H28" s="1"/>
      <c r="I28" s="1"/>
      <c r="J28" s="1"/>
      <c r="K28" s="1"/>
      <c r="L28" s="1"/>
      <c r="M28" s="1"/>
    </row>
    <row r="29" spans="1:18" ht="12.75" customHeight="1">
      <c r="A29" s="1"/>
      <c r="B29" s="64" t="s">
        <v>52</v>
      </c>
      <c r="C29" s="65"/>
      <c r="D29" s="65"/>
      <c r="E29" s="66"/>
      <c r="F29" s="67"/>
      <c r="G29" s="1"/>
      <c r="H29" s="1"/>
      <c r="I29" s="1"/>
      <c r="J29" s="1"/>
      <c r="K29" s="1"/>
      <c r="L29" s="5"/>
      <c r="M29" s="18"/>
    </row>
    <row r="30" spans="1:18" ht="7.5" customHeight="1">
      <c r="A30" s="1"/>
      <c r="B30" s="1"/>
      <c r="C30" s="1"/>
      <c r="D30" s="1"/>
      <c r="E30" s="1"/>
      <c r="F30" s="1"/>
      <c r="G30" s="1"/>
      <c r="H30" s="1"/>
      <c r="I30" s="1"/>
      <c r="J30" s="1"/>
      <c r="K30" s="1"/>
      <c r="L30" s="1"/>
      <c r="M30" s="1"/>
    </row>
    <row r="31" spans="1:18" ht="12.75" customHeight="1"/>
    <row r="32" spans="1: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5">
    <mergeCell ref="B25:D25"/>
    <mergeCell ref="B26:D26"/>
    <mergeCell ref="B27:D27"/>
    <mergeCell ref="C13:D13"/>
    <mergeCell ref="C14:D14"/>
    <mergeCell ref="C15:D15"/>
    <mergeCell ref="C16:D16"/>
    <mergeCell ref="B17:D17"/>
    <mergeCell ref="C18:D18"/>
    <mergeCell ref="C19:D19"/>
    <mergeCell ref="C20:D20"/>
    <mergeCell ref="C21:D21"/>
    <mergeCell ref="C22:D22"/>
    <mergeCell ref="B23:D23"/>
    <mergeCell ref="B24:D24"/>
    <mergeCell ref="B11:D11"/>
    <mergeCell ref="G11:L11"/>
    <mergeCell ref="C12:D12"/>
    <mergeCell ref="G12:L12"/>
    <mergeCell ref="G13:L13"/>
    <mergeCell ref="G14:L14"/>
    <mergeCell ref="G15:L15"/>
    <mergeCell ref="G16:L16"/>
    <mergeCell ref="I1:L1"/>
    <mergeCell ref="I2:L2"/>
  </mergeCells>
  <phoneticPr fontId="17"/>
  <dataValidations count="5">
    <dataValidation type="list" allowBlank="1" showErrorMessage="1" sqref="G18:G22" xr:uid="{00000000-0002-0000-0000-000000000000}">
      <formula1>$O$17:$O$19</formula1>
    </dataValidation>
    <dataValidation type="list" allowBlank="1" showErrorMessage="1" sqref="J18:J22" xr:uid="{00000000-0002-0000-0000-000001000000}">
      <formula1>$Q$17:$Q$18</formula1>
    </dataValidation>
    <dataValidation type="list" allowBlank="1" showErrorMessage="1" sqref="G2" xr:uid="{00000000-0002-0000-0000-000002000000}">
      <formula1>$O$2:$O$4</formula1>
    </dataValidation>
    <dataValidation type="list" allowBlank="1" showErrorMessage="1" sqref="I18:I22" xr:uid="{00000000-0002-0000-0000-000003000000}">
      <formula1>$P$17:$P$20</formula1>
    </dataValidation>
    <dataValidation type="list" allowBlank="1" showErrorMessage="1" sqref="K18:K22" xr:uid="{00000000-0002-0000-0000-000004000000}">
      <formula1>$R$17:$R$20</formula1>
    </dataValidation>
  </dataValidations>
  <printOptions horizontalCentered="1"/>
  <pageMargins left="0.23622047244094491" right="0.23622047244094491" top="0.74803149606299213" bottom="0.53" header="0" footer="0"/>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989"/>
  <sheetViews>
    <sheetView tabSelected="1" zoomScaleNormal="100" workbookViewId="0">
      <selection sqref="A1:B1"/>
    </sheetView>
  </sheetViews>
  <sheetFormatPr defaultColWidth="14.46484375" defaultRowHeight="15" customHeight="1"/>
  <cols>
    <col min="1" max="1" width="6.19921875" customWidth="1"/>
    <col min="2" max="2" width="21.19921875" customWidth="1"/>
    <col min="3" max="3" width="21.1328125" customWidth="1"/>
    <col min="4" max="36" width="8.796875" customWidth="1"/>
    <col min="37" max="37" width="14.46484375" customWidth="1"/>
    <col min="38" max="38" width="8.796875" customWidth="1"/>
  </cols>
  <sheetData>
    <row r="1" spans="1:38" ht="12.75" customHeight="1" thickBot="1">
      <c r="A1" s="179" t="s">
        <v>53</v>
      </c>
      <c r="B1" s="162"/>
      <c r="C1" s="68" t="s">
        <v>54</v>
      </c>
    </row>
    <row r="2" spans="1:38" ht="12.75" customHeight="1">
      <c r="A2" s="69"/>
      <c r="AD2" s="7"/>
      <c r="AE2" s="7"/>
      <c r="AF2" s="7"/>
      <c r="AG2" s="7"/>
      <c r="AH2" s="7"/>
      <c r="AI2" s="7"/>
      <c r="AJ2" s="7"/>
      <c r="AK2" s="7"/>
    </row>
    <row r="3" spans="1:38" ht="19.5" customHeight="1" thickBot="1">
      <c r="AK3" s="35" t="s">
        <v>55</v>
      </c>
    </row>
    <row r="4" spans="1:38" ht="12.75" customHeight="1">
      <c r="A4" s="70"/>
      <c r="B4" s="9"/>
      <c r="C4" s="9"/>
      <c r="D4" s="71" t="s">
        <v>96</v>
      </c>
      <c r="E4" s="72"/>
      <c r="F4" s="72"/>
      <c r="G4" s="72"/>
      <c r="H4" s="72"/>
      <c r="I4" s="72"/>
      <c r="J4" s="72"/>
      <c r="K4" s="72"/>
      <c r="L4" s="73"/>
      <c r="M4" s="71" t="s">
        <v>97</v>
      </c>
      <c r="N4" s="72"/>
      <c r="O4" s="72"/>
      <c r="P4" s="72"/>
      <c r="Q4" s="72"/>
      <c r="R4" s="72"/>
      <c r="S4" s="72"/>
      <c r="T4" s="72"/>
      <c r="U4" s="72"/>
      <c r="V4" s="72"/>
      <c r="W4" s="72"/>
      <c r="X4" s="73"/>
      <c r="Y4" s="71" t="s">
        <v>98</v>
      </c>
      <c r="Z4" s="72"/>
      <c r="AA4" s="72"/>
      <c r="AB4" s="72"/>
      <c r="AC4" s="72"/>
      <c r="AD4" s="72"/>
      <c r="AE4" s="72"/>
      <c r="AF4" s="72"/>
      <c r="AG4" s="72"/>
      <c r="AH4" s="72"/>
      <c r="AI4" s="72"/>
      <c r="AJ4" s="72"/>
      <c r="AK4" s="180" t="s">
        <v>56</v>
      </c>
    </row>
    <row r="5" spans="1:38" ht="12.75" customHeight="1">
      <c r="A5" s="55"/>
      <c r="B5" s="1"/>
      <c r="C5" s="1"/>
      <c r="D5" s="74" t="s">
        <v>57</v>
      </c>
      <c r="E5" s="75" t="s">
        <v>58</v>
      </c>
      <c r="F5" s="75" t="s">
        <v>59</v>
      </c>
      <c r="G5" s="75" t="s">
        <v>60</v>
      </c>
      <c r="H5" s="75" t="s">
        <v>61</v>
      </c>
      <c r="I5" s="75" t="s">
        <v>62</v>
      </c>
      <c r="J5" s="75" t="s">
        <v>63</v>
      </c>
      <c r="K5" s="75" t="s">
        <v>64</v>
      </c>
      <c r="L5" s="76" t="s">
        <v>65</v>
      </c>
      <c r="M5" s="74" t="s">
        <v>66</v>
      </c>
      <c r="N5" s="75" t="s">
        <v>67</v>
      </c>
      <c r="O5" s="75" t="s">
        <v>68</v>
      </c>
      <c r="P5" s="75" t="s">
        <v>57</v>
      </c>
      <c r="Q5" s="75" t="s">
        <v>58</v>
      </c>
      <c r="R5" s="75" t="s">
        <v>59</v>
      </c>
      <c r="S5" s="75" t="s">
        <v>60</v>
      </c>
      <c r="T5" s="75" t="s">
        <v>61</v>
      </c>
      <c r="U5" s="75" t="s">
        <v>62</v>
      </c>
      <c r="V5" s="75" t="s">
        <v>63</v>
      </c>
      <c r="W5" s="75" t="s">
        <v>64</v>
      </c>
      <c r="X5" s="76" t="s">
        <v>65</v>
      </c>
      <c r="Y5" s="74" t="s">
        <v>66</v>
      </c>
      <c r="Z5" s="75" t="s">
        <v>67</v>
      </c>
      <c r="AA5" s="75" t="s">
        <v>68</v>
      </c>
      <c r="AB5" s="75" t="s">
        <v>57</v>
      </c>
      <c r="AC5" s="75" t="s">
        <v>58</v>
      </c>
      <c r="AD5" s="75" t="s">
        <v>59</v>
      </c>
      <c r="AE5" s="75" t="s">
        <v>60</v>
      </c>
      <c r="AF5" s="75" t="s">
        <v>61</v>
      </c>
      <c r="AG5" s="75" t="s">
        <v>62</v>
      </c>
      <c r="AH5" s="75" t="s">
        <v>63</v>
      </c>
      <c r="AI5" s="75" t="s">
        <v>64</v>
      </c>
      <c r="AJ5" s="76" t="s">
        <v>65</v>
      </c>
      <c r="AK5" s="181"/>
      <c r="AL5" s="77" t="s">
        <v>63</v>
      </c>
    </row>
    <row r="6" spans="1:38" ht="12.75" customHeight="1" thickBot="1">
      <c r="A6" s="78"/>
      <c r="B6" s="79"/>
      <c r="C6" s="79"/>
      <c r="D6" s="80"/>
      <c r="E6" s="81"/>
      <c r="F6" s="82"/>
      <c r="G6" s="82"/>
      <c r="H6" s="82"/>
      <c r="I6" s="82"/>
      <c r="J6" s="82"/>
      <c r="K6" s="82"/>
      <c r="L6" s="83"/>
      <c r="M6" s="84"/>
      <c r="N6" s="82"/>
      <c r="O6" s="82"/>
      <c r="P6" s="82"/>
      <c r="Q6" s="82"/>
      <c r="R6" s="82"/>
      <c r="S6" s="82"/>
      <c r="T6" s="82"/>
      <c r="U6" s="82"/>
      <c r="V6" s="82"/>
      <c r="W6" s="82"/>
      <c r="X6" s="83"/>
      <c r="Y6" s="84"/>
      <c r="Z6" s="82"/>
      <c r="AA6" s="82"/>
      <c r="AB6" s="82"/>
      <c r="AC6" s="82"/>
      <c r="AD6" s="82"/>
      <c r="AE6" s="82"/>
      <c r="AF6" s="82"/>
      <c r="AG6" s="82"/>
      <c r="AH6" s="82"/>
      <c r="AI6" s="82"/>
      <c r="AJ6" s="82"/>
      <c r="AK6" s="182"/>
      <c r="AL6" s="77" t="s">
        <v>64</v>
      </c>
    </row>
    <row r="7" spans="1:38" ht="12.75" customHeight="1" thickTop="1" thickBot="1">
      <c r="A7" s="183" t="s">
        <v>69</v>
      </c>
      <c r="B7" s="184"/>
      <c r="C7" s="185"/>
      <c r="D7" s="85"/>
      <c r="E7" s="86">
        <f t="shared" ref="E7:AH7" si="0">D26</f>
        <v>0</v>
      </c>
      <c r="F7" s="86">
        <f t="shared" si="0"/>
        <v>0</v>
      </c>
      <c r="G7" s="86">
        <f t="shared" si="0"/>
        <v>0</v>
      </c>
      <c r="H7" s="86">
        <f t="shared" si="0"/>
        <v>0</v>
      </c>
      <c r="I7" s="86">
        <f t="shared" si="0"/>
        <v>0</v>
      </c>
      <c r="J7" s="86">
        <f t="shared" si="0"/>
        <v>0</v>
      </c>
      <c r="K7" s="86">
        <f t="shared" si="0"/>
        <v>0</v>
      </c>
      <c r="L7" s="87">
        <f t="shared" si="0"/>
        <v>0</v>
      </c>
      <c r="M7" s="88">
        <f t="shared" si="0"/>
        <v>0</v>
      </c>
      <c r="N7" s="86">
        <f t="shared" si="0"/>
        <v>0</v>
      </c>
      <c r="O7" s="86">
        <f t="shared" si="0"/>
        <v>0</v>
      </c>
      <c r="P7" s="86">
        <f t="shared" si="0"/>
        <v>0</v>
      </c>
      <c r="Q7" s="86">
        <f t="shared" si="0"/>
        <v>0</v>
      </c>
      <c r="R7" s="86">
        <f t="shared" si="0"/>
        <v>0</v>
      </c>
      <c r="S7" s="86">
        <f t="shared" si="0"/>
        <v>0</v>
      </c>
      <c r="T7" s="86">
        <f t="shared" si="0"/>
        <v>0</v>
      </c>
      <c r="U7" s="86">
        <f t="shared" si="0"/>
        <v>0</v>
      </c>
      <c r="V7" s="86">
        <f t="shared" si="0"/>
        <v>0</v>
      </c>
      <c r="W7" s="89">
        <f t="shared" si="0"/>
        <v>0</v>
      </c>
      <c r="X7" s="90">
        <f t="shared" si="0"/>
        <v>0</v>
      </c>
      <c r="Y7" s="88">
        <f t="shared" si="0"/>
        <v>0</v>
      </c>
      <c r="Z7" s="86">
        <f t="shared" si="0"/>
        <v>0</v>
      </c>
      <c r="AA7" s="86">
        <f t="shared" si="0"/>
        <v>0</v>
      </c>
      <c r="AB7" s="86">
        <f t="shared" si="0"/>
        <v>0</v>
      </c>
      <c r="AC7" s="86">
        <f t="shared" si="0"/>
        <v>0</v>
      </c>
      <c r="AD7" s="86">
        <f t="shared" si="0"/>
        <v>0</v>
      </c>
      <c r="AE7" s="86">
        <f t="shared" si="0"/>
        <v>0</v>
      </c>
      <c r="AF7" s="86">
        <f t="shared" si="0"/>
        <v>0</v>
      </c>
      <c r="AG7" s="86">
        <f t="shared" si="0"/>
        <v>0</v>
      </c>
      <c r="AH7" s="86">
        <f t="shared" si="0"/>
        <v>0</v>
      </c>
      <c r="AI7" s="89">
        <f>AG26</f>
        <v>0</v>
      </c>
      <c r="AJ7" s="89">
        <f>AH26</f>
        <v>0</v>
      </c>
      <c r="AK7" s="91"/>
      <c r="AL7" s="153" t="s">
        <v>103</v>
      </c>
    </row>
    <row r="8" spans="1:38" ht="14.25" customHeight="1" thickTop="1">
      <c r="A8" s="198" t="s">
        <v>70</v>
      </c>
      <c r="B8" s="186" t="s">
        <v>71</v>
      </c>
      <c r="C8" s="92" t="s">
        <v>72</v>
      </c>
      <c r="D8" s="93"/>
      <c r="E8" s="94"/>
      <c r="F8" s="94"/>
      <c r="G8" s="94"/>
      <c r="H8" s="94"/>
      <c r="I8" s="94"/>
      <c r="J8" s="94"/>
      <c r="K8" s="94"/>
      <c r="L8" s="95"/>
      <c r="M8" s="93"/>
      <c r="N8" s="94"/>
      <c r="O8" s="94"/>
      <c r="P8" s="94"/>
      <c r="Q8" s="94"/>
      <c r="R8" s="94"/>
      <c r="S8" s="94"/>
      <c r="T8" s="94"/>
      <c r="U8" s="94"/>
      <c r="V8" s="94"/>
      <c r="W8" s="94"/>
      <c r="X8" s="95"/>
      <c r="Y8" s="93"/>
      <c r="Z8" s="94"/>
      <c r="AA8" s="94"/>
      <c r="AB8" s="94"/>
      <c r="AC8" s="94"/>
      <c r="AD8" s="94"/>
      <c r="AE8" s="94"/>
      <c r="AF8" s="94"/>
      <c r="AG8" s="94"/>
      <c r="AH8" s="94"/>
      <c r="AI8" s="123"/>
      <c r="AJ8" s="94"/>
      <c r="AK8" s="96">
        <f t="shared" ref="AK8:AK24" si="1">SUM(D8:AJ8)</f>
        <v>0</v>
      </c>
      <c r="AL8" s="77" t="s">
        <v>66</v>
      </c>
    </row>
    <row r="9" spans="1:38" ht="12.75" customHeight="1">
      <c r="A9" s="199"/>
      <c r="B9" s="187"/>
      <c r="C9" s="81" t="s">
        <v>73</v>
      </c>
      <c r="D9" s="97"/>
      <c r="E9" s="98"/>
      <c r="F9" s="98"/>
      <c r="G9" s="98"/>
      <c r="H9" s="98"/>
      <c r="I9" s="98"/>
      <c r="J9" s="98"/>
      <c r="K9" s="98"/>
      <c r="L9" s="99"/>
      <c r="M9" s="97"/>
      <c r="N9" s="98"/>
      <c r="O9" s="98"/>
      <c r="P9" s="98"/>
      <c r="Q9" s="98"/>
      <c r="R9" s="98"/>
      <c r="S9" s="98"/>
      <c r="T9" s="98"/>
      <c r="U9" s="98"/>
      <c r="V9" s="98"/>
      <c r="W9" s="98"/>
      <c r="X9" s="99"/>
      <c r="Y9" s="97"/>
      <c r="Z9" s="98"/>
      <c r="AA9" s="98"/>
      <c r="AB9" s="98"/>
      <c r="AC9" s="98"/>
      <c r="AD9" s="98"/>
      <c r="AE9" s="98"/>
      <c r="AF9" s="98"/>
      <c r="AG9" s="98"/>
      <c r="AH9" s="98"/>
      <c r="AI9" s="98"/>
      <c r="AJ9" s="98"/>
      <c r="AK9" s="100">
        <f t="shared" si="1"/>
        <v>0</v>
      </c>
      <c r="AL9" s="77" t="s">
        <v>67</v>
      </c>
    </row>
    <row r="10" spans="1:38" ht="12.75" customHeight="1">
      <c r="A10" s="199"/>
      <c r="B10" s="187"/>
      <c r="C10" s="81" t="s">
        <v>102</v>
      </c>
      <c r="D10" s="97"/>
      <c r="E10" s="98"/>
      <c r="F10" s="98"/>
      <c r="G10" s="98"/>
      <c r="H10" s="98"/>
      <c r="I10" s="98"/>
      <c r="J10" s="98"/>
      <c r="K10" s="98"/>
      <c r="L10" s="99"/>
      <c r="M10" s="97"/>
      <c r="N10" s="98"/>
      <c r="O10" s="98"/>
      <c r="P10" s="98"/>
      <c r="Q10" s="98"/>
      <c r="R10" s="98"/>
      <c r="S10" s="98"/>
      <c r="T10" s="98"/>
      <c r="U10" s="98"/>
      <c r="V10" s="98"/>
      <c r="W10" s="98"/>
      <c r="X10" s="99"/>
      <c r="Y10" s="97"/>
      <c r="Z10" s="98"/>
      <c r="AA10" s="98"/>
      <c r="AB10" s="98"/>
      <c r="AC10" s="98"/>
      <c r="AD10" s="98"/>
      <c r="AE10" s="98"/>
      <c r="AF10" s="98"/>
      <c r="AG10" s="98"/>
      <c r="AH10" s="98"/>
      <c r="AI10" s="98"/>
      <c r="AJ10" s="98"/>
      <c r="AK10" s="100">
        <f t="shared" si="1"/>
        <v>0</v>
      </c>
      <c r="AL10" s="77" t="s">
        <v>68</v>
      </c>
    </row>
    <row r="11" spans="1:38" ht="12.75" customHeight="1">
      <c r="A11" s="199"/>
      <c r="B11" s="187"/>
      <c r="C11" s="81" t="s">
        <v>101</v>
      </c>
      <c r="D11" s="101"/>
      <c r="E11" s="102"/>
      <c r="F11" s="102"/>
      <c r="G11" s="102"/>
      <c r="H11" s="102"/>
      <c r="I11" s="98"/>
      <c r="J11" s="102"/>
      <c r="K11" s="102"/>
      <c r="L11" s="98"/>
      <c r="M11" s="101"/>
      <c r="N11" s="102"/>
      <c r="O11" s="102"/>
      <c r="P11" s="102"/>
      <c r="Q11" s="98"/>
      <c r="R11" s="102"/>
      <c r="S11" s="102"/>
      <c r="T11" s="98"/>
      <c r="U11" s="102"/>
      <c r="V11" s="98"/>
      <c r="W11" s="102"/>
      <c r="X11" s="98"/>
      <c r="Y11" s="101"/>
      <c r="Z11" s="101"/>
      <c r="AA11" s="102"/>
      <c r="AB11" s="102"/>
      <c r="AC11" s="98"/>
      <c r="AD11" s="102"/>
      <c r="AE11" s="102"/>
      <c r="AF11" s="98"/>
      <c r="AG11" s="102"/>
      <c r="AH11" s="98"/>
      <c r="AI11" s="102"/>
      <c r="AJ11" s="98"/>
      <c r="AK11" s="100">
        <f t="shared" si="1"/>
        <v>0</v>
      </c>
      <c r="AL11" s="77" t="s">
        <v>57</v>
      </c>
    </row>
    <row r="12" spans="1:38" ht="12.75" customHeight="1">
      <c r="A12" s="199"/>
      <c r="B12" s="188"/>
      <c r="C12" s="103" t="s">
        <v>74</v>
      </c>
      <c r="D12" s="104">
        <f t="shared" ref="D12:AJ12" si="2">SUM(D8:D11)</f>
        <v>0</v>
      </c>
      <c r="E12" s="105">
        <f t="shared" si="2"/>
        <v>0</v>
      </c>
      <c r="F12" s="105">
        <f t="shared" si="2"/>
        <v>0</v>
      </c>
      <c r="G12" s="105">
        <f t="shared" si="2"/>
        <v>0</v>
      </c>
      <c r="H12" s="105">
        <f t="shared" si="2"/>
        <v>0</v>
      </c>
      <c r="I12" s="105">
        <f t="shared" si="2"/>
        <v>0</v>
      </c>
      <c r="J12" s="105">
        <f t="shared" si="2"/>
        <v>0</v>
      </c>
      <c r="K12" s="105">
        <f t="shared" si="2"/>
        <v>0</v>
      </c>
      <c r="L12" s="106">
        <f t="shared" si="2"/>
        <v>0</v>
      </c>
      <c r="M12" s="104">
        <f t="shared" si="2"/>
        <v>0</v>
      </c>
      <c r="N12" s="105">
        <f t="shared" si="2"/>
        <v>0</v>
      </c>
      <c r="O12" s="105">
        <f t="shared" si="2"/>
        <v>0</v>
      </c>
      <c r="P12" s="105">
        <f t="shared" si="2"/>
        <v>0</v>
      </c>
      <c r="Q12" s="105">
        <f t="shared" si="2"/>
        <v>0</v>
      </c>
      <c r="R12" s="105">
        <f t="shared" si="2"/>
        <v>0</v>
      </c>
      <c r="S12" s="105">
        <f t="shared" si="2"/>
        <v>0</v>
      </c>
      <c r="T12" s="105">
        <f t="shared" si="2"/>
        <v>0</v>
      </c>
      <c r="U12" s="105">
        <f t="shared" si="2"/>
        <v>0</v>
      </c>
      <c r="V12" s="105">
        <f t="shared" si="2"/>
        <v>0</v>
      </c>
      <c r="W12" s="105">
        <f t="shared" si="2"/>
        <v>0</v>
      </c>
      <c r="X12" s="106">
        <f t="shared" si="2"/>
        <v>0</v>
      </c>
      <c r="Y12" s="104">
        <f t="shared" si="2"/>
        <v>0</v>
      </c>
      <c r="Z12" s="105">
        <f t="shared" si="2"/>
        <v>0</v>
      </c>
      <c r="AA12" s="105">
        <f t="shared" si="2"/>
        <v>0</v>
      </c>
      <c r="AB12" s="105">
        <f t="shared" si="2"/>
        <v>0</v>
      </c>
      <c r="AC12" s="105">
        <f t="shared" si="2"/>
        <v>0</v>
      </c>
      <c r="AD12" s="105">
        <f t="shared" si="2"/>
        <v>0</v>
      </c>
      <c r="AE12" s="105">
        <f t="shared" si="2"/>
        <v>0</v>
      </c>
      <c r="AF12" s="105">
        <f t="shared" si="2"/>
        <v>0</v>
      </c>
      <c r="AG12" s="105">
        <f t="shared" si="2"/>
        <v>0</v>
      </c>
      <c r="AH12" s="105">
        <f t="shared" si="2"/>
        <v>0</v>
      </c>
      <c r="AI12" s="105">
        <f t="shared" si="2"/>
        <v>0</v>
      </c>
      <c r="AJ12" s="105">
        <f t="shared" si="2"/>
        <v>0</v>
      </c>
      <c r="AK12" s="107">
        <f t="shared" si="1"/>
        <v>0</v>
      </c>
      <c r="AL12" s="77" t="s">
        <v>58</v>
      </c>
    </row>
    <row r="13" spans="1:38" ht="13.5" customHeight="1">
      <c r="A13" s="199"/>
      <c r="B13" s="189" t="s">
        <v>75</v>
      </c>
      <c r="C13" s="81" t="s">
        <v>76</v>
      </c>
      <c r="D13" s="97"/>
      <c r="E13" s="98"/>
      <c r="F13" s="98"/>
      <c r="G13" s="98"/>
      <c r="H13" s="98"/>
      <c r="I13" s="98"/>
      <c r="J13" s="98"/>
      <c r="K13" s="98"/>
      <c r="L13" s="99"/>
      <c r="M13" s="97"/>
      <c r="N13" s="98"/>
      <c r="O13" s="98"/>
      <c r="P13" s="98"/>
      <c r="Q13" s="98"/>
      <c r="R13" s="98"/>
      <c r="S13" s="98"/>
      <c r="T13" s="98"/>
      <c r="U13" s="98"/>
      <c r="V13" s="98"/>
      <c r="W13" s="98"/>
      <c r="X13" s="99"/>
      <c r="Y13" s="97"/>
      <c r="Z13" s="98"/>
      <c r="AA13" s="98"/>
      <c r="AB13" s="98"/>
      <c r="AC13" s="98"/>
      <c r="AD13" s="98"/>
      <c r="AE13" s="98"/>
      <c r="AF13" s="98"/>
      <c r="AG13" s="98"/>
      <c r="AH13" s="98"/>
      <c r="AI13" s="98"/>
      <c r="AJ13" s="98"/>
      <c r="AK13" s="100">
        <f t="shared" si="1"/>
        <v>0</v>
      </c>
      <c r="AL13" s="77" t="s">
        <v>59</v>
      </c>
    </row>
    <row r="14" spans="1:38" ht="12.75" customHeight="1">
      <c r="A14" s="199"/>
      <c r="B14" s="187"/>
      <c r="C14" s="81" t="s">
        <v>77</v>
      </c>
      <c r="D14" s="97"/>
      <c r="E14" s="98"/>
      <c r="F14" s="98"/>
      <c r="G14" s="98"/>
      <c r="H14" s="98"/>
      <c r="I14" s="98"/>
      <c r="J14" s="98"/>
      <c r="K14" s="98"/>
      <c r="L14" s="99"/>
      <c r="M14" s="97"/>
      <c r="N14" s="98"/>
      <c r="O14" s="98"/>
      <c r="P14" s="98"/>
      <c r="Q14" s="98"/>
      <c r="R14" s="98"/>
      <c r="S14" s="98"/>
      <c r="T14" s="98"/>
      <c r="U14" s="98"/>
      <c r="V14" s="98"/>
      <c r="W14" s="98"/>
      <c r="X14" s="99"/>
      <c r="Y14" s="97"/>
      <c r="Z14" s="98"/>
      <c r="AA14" s="98"/>
      <c r="AB14" s="98"/>
      <c r="AC14" s="98"/>
      <c r="AD14" s="98"/>
      <c r="AE14" s="98"/>
      <c r="AF14" s="98"/>
      <c r="AG14" s="98"/>
      <c r="AH14" s="98"/>
      <c r="AI14" s="98"/>
      <c r="AJ14" s="98"/>
      <c r="AK14" s="100">
        <f t="shared" si="1"/>
        <v>0</v>
      </c>
      <c r="AL14" s="77" t="s">
        <v>60</v>
      </c>
    </row>
    <row r="15" spans="1:38" ht="12.75" customHeight="1">
      <c r="A15" s="199"/>
      <c r="B15" s="187"/>
      <c r="C15" s="81" t="s">
        <v>28</v>
      </c>
      <c r="D15" s="97"/>
      <c r="E15" s="98"/>
      <c r="F15" s="98"/>
      <c r="G15" s="98"/>
      <c r="H15" s="98"/>
      <c r="I15" s="98"/>
      <c r="J15" s="98"/>
      <c r="K15" s="98"/>
      <c r="L15" s="99"/>
      <c r="M15" s="97"/>
      <c r="N15" s="98"/>
      <c r="O15" s="98"/>
      <c r="P15" s="98"/>
      <c r="Q15" s="98"/>
      <c r="R15" s="98"/>
      <c r="S15" s="98"/>
      <c r="T15" s="98"/>
      <c r="U15" s="98"/>
      <c r="V15" s="98"/>
      <c r="W15" s="98"/>
      <c r="X15" s="99"/>
      <c r="Y15" s="97"/>
      <c r="Z15" s="98"/>
      <c r="AA15" s="98"/>
      <c r="AB15" s="98"/>
      <c r="AC15" s="98"/>
      <c r="AD15" s="98"/>
      <c r="AE15" s="98"/>
      <c r="AF15" s="98"/>
      <c r="AG15" s="98"/>
      <c r="AH15" s="98"/>
      <c r="AI15" s="98"/>
      <c r="AJ15" s="98"/>
      <c r="AK15" s="100">
        <f t="shared" si="1"/>
        <v>0</v>
      </c>
      <c r="AL15" s="77" t="s">
        <v>61</v>
      </c>
    </row>
    <row r="16" spans="1:38" ht="12.75" customHeight="1">
      <c r="A16" s="199"/>
      <c r="B16" s="188"/>
      <c r="C16" s="103" t="s">
        <v>78</v>
      </c>
      <c r="D16" s="108">
        <f t="shared" ref="D16:AJ16" si="3">SUM(D13:D15)</f>
        <v>0</v>
      </c>
      <c r="E16" s="109">
        <f t="shared" si="3"/>
        <v>0</v>
      </c>
      <c r="F16" s="109">
        <f t="shared" si="3"/>
        <v>0</v>
      </c>
      <c r="G16" s="109">
        <f t="shared" si="3"/>
        <v>0</v>
      </c>
      <c r="H16" s="109">
        <f t="shared" si="3"/>
        <v>0</v>
      </c>
      <c r="I16" s="109">
        <f t="shared" si="3"/>
        <v>0</v>
      </c>
      <c r="J16" s="109">
        <f t="shared" si="3"/>
        <v>0</v>
      </c>
      <c r="K16" s="109">
        <f t="shared" si="3"/>
        <v>0</v>
      </c>
      <c r="L16" s="110">
        <f t="shared" si="3"/>
        <v>0</v>
      </c>
      <c r="M16" s="108">
        <f t="shared" si="3"/>
        <v>0</v>
      </c>
      <c r="N16" s="109">
        <f t="shared" si="3"/>
        <v>0</v>
      </c>
      <c r="O16" s="109">
        <f t="shared" si="3"/>
        <v>0</v>
      </c>
      <c r="P16" s="109">
        <f t="shared" si="3"/>
        <v>0</v>
      </c>
      <c r="Q16" s="109">
        <f t="shared" si="3"/>
        <v>0</v>
      </c>
      <c r="R16" s="109">
        <f t="shared" si="3"/>
        <v>0</v>
      </c>
      <c r="S16" s="109">
        <f t="shared" si="3"/>
        <v>0</v>
      </c>
      <c r="T16" s="109">
        <f t="shared" si="3"/>
        <v>0</v>
      </c>
      <c r="U16" s="109">
        <f t="shared" si="3"/>
        <v>0</v>
      </c>
      <c r="V16" s="109">
        <f t="shared" si="3"/>
        <v>0</v>
      </c>
      <c r="W16" s="109">
        <f t="shared" si="3"/>
        <v>0</v>
      </c>
      <c r="X16" s="110">
        <f t="shared" si="3"/>
        <v>0</v>
      </c>
      <c r="Y16" s="108">
        <f t="shared" si="3"/>
        <v>0</v>
      </c>
      <c r="Z16" s="109">
        <f t="shared" si="3"/>
        <v>0</v>
      </c>
      <c r="AA16" s="109">
        <f t="shared" si="3"/>
        <v>0</v>
      </c>
      <c r="AB16" s="109">
        <f t="shared" si="3"/>
        <v>0</v>
      </c>
      <c r="AC16" s="109">
        <f t="shared" si="3"/>
        <v>0</v>
      </c>
      <c r="AD16" s="109">
        <f t="shared" si="3"/>
        <v>0</v>
      </c>
      <c r="AE16" s="109">
        <f t="shared" si="3"/>
        <v>0</v>
      </c>
      <c r="AF16" s="109">
        <f t="shared" si="3"/>
        <v>0</v>
      </c>
      <c r="AG16" s="109">
        <f t="shared" si="3"/>
        <v>0</v>
      </c>
      <c r="AH16" s="109">
        <f t="shared" si="3"/>
        <v>0</v>
      </c>
      <c r="AI16" s="109">
        <f t="shared" si="3"/>
        <v>0</v>
      </c>
      <c r="AJ16" s="109">
        <f t="shared" si="3"/>
        <v>0</v>
      </c>
      <c r="AK16" s="111">
        <f t="shared" si="1"/>
        <v>0</v>
      </c>
      <c r="AL16" s="77" t="s">
        <v>62</v>
      </c>
    </row>
    <row r="17" spans="1:38" ht="12.75" customHeight="1" thickBot="1">
      <c r="A17" s="200"/>
      <c r="B17" s="190" t="s">
        <v>79</v>
      </c>
      <c r="C17" s="191"/>
      <c r="D17" s="112">
        <f t="shared" ref="D17:AJ17" si="4">D12+D16</f>
        <v>0</v>
      </c>
      <c r="E17" s="113">
        <f t="shared" si="4"/>
        <v>0</v>
      </c>
      <c r="F17" s="113">
        <f t="shared" si="4"/>
        <v>0</v>
      </c>
      <c r="G17" s="113">
        <f t="shared" si="4"/>
        <v>0</v>
      </c>
      <c r="H17" s="113">
        <f t="shared" si="4"/>
        <v>0</v>
      </c>
      <c r="I17" s="113">
        <f t="shared" si="4"/>
        <v>0</v>
      </c>
      <c r="J17" s="113">
        <f t="shared" si="4"/>
        <v>0</v>
      </c>
      <c r="K17" s="113">
        <f t="shared" si="4"/>
        <v>0</v>
      </c>
      <c r="L17" s="114">
        <f t="shared" si="4"/>
        <v>0</v>
      </c>
      <c r="M17" s="112">
        <f t="shared" si="4"/>
        <v>0</v>
      </c>
      <c r="N17" s="113">
        <f t="shared" si="4"/>
        <v>0</v>
      </c>
      <c r="O17" s="113">
        <f t="shared" si="4"/>
        <v>0</v>
      </c>
      <c r="P17" s="113">
        <f t="shared" si="4"/>
        <v>0</v>
      </c>
      <c r="Q17" s="113">
        <f t="shared" si="4"/>
        <v>0</v>
      </c>
      <c r="R17" s="113">
        <f t="shared" si="4"/>
        <v>0</v>
      </c>
      <c r="S17" s="113">
        <f t="shared" si="4"/>
        <v>0</v>
      </c>
      <c r="T17" s="113">
        <f t="shared" si="4"/>
        <v>0</v>
      </c>
      <c r="U17" s="113">
        <f t="shared" si="4"/>
        <v>0</v>
      </c>
      <c r="V17" s="113">
        <f t="shared" si="4"/>
        <v>0</v>
      </c>
      <c r="W17" s="113">
        <f t="shared" si="4"/>
        <v>0</v>
      </c>
      <c r="X17" s="114">
        <f t="shared" si="4"/>
        <v>0</v>
      </c>
      <c r="Y17" s="112">
        <f t="shared" si="4"/>
        <v>0</v>
      </c>
      <c r="Z17" s="113">
        <f t="shared" si="4"/>
        <v>0</v>
      </c>
      <c r="AA17" s="113">
        <f t="shared" si="4"/>
        <v>0</v>
      </c>
      <c r="AB17" s="113">
        <f t="shared" si="4"/>
        <v>0</v>
      </c>
      <c r="AC17" s="113">
        <f t="shared" si="4"/>
        <v>0</v>
      </c>
      <c r="AD17" s="113">
        <f t="shared" si="4"/>
        <v>0</v>
      </c>
      <c r="AE17" s="113">
        <f t="shared" si="4"/>
        <v>0</v>
      </c>
      <c r="AF17" s="113">
        <f t="shared" si="4"/>
        <v>0</v>
      </c>
      <c r="AG17" s="113">
        <f t="shared" si="4"/>
        <v>0</v>
      </c>
      <c r="AH17" s="113">
        <f t="shared" si="4"/>
        <v>0</v>
      </c>
      <c r="AI17" s="113">
        <f t="shared" si="4"/>
        <v>0</v>
      </c>
      <c r="AJ17" s="113">
        <f t="shared" si="4"/>
        <v>0</v>
      </c>
      <c r="AK17" s="115">
        <f t="shared" si="1"/>
        <v>0</v>
      </c>
      <c r="AL17" s="77"/>
    </row>
    <row r="18" spans="1:38" ht="24.6" customHeight="1" thickTop="1">
      <c r="A18" s="201" t="s">
        <v>80</v>
      </c>
      <c r="B18" s="202" t="s">
        <v>94</v>
      </c>
      <c r="C18" s="203"/>
      <c r="D18" s="97"/>
      <c r="E18" s="98"/>
      <c r="F18" s="98"/>
      <c r="G18" s="98"/>
      <c r="H18" s="98"/>
      <c r="I18" s="98"/>
      <c r="J18" s="98"/>
      <c r="K18" s="98"/>
      <c r="L18" s="148"/>
      <c r="M18" s="149"/>
      <c r="N18" s="98"/>
      <c r="O18" s="98"/>
      <c r="P18" s="98"/>
      <c r="Q18" s="98"/>
      <c r="R18" s="98"/>
      <c r="S18" s="98"/>
      <c r="T18" s="98"/>
      <c r="U18" s="98"/>
      <c r="V18" s="98"/>
      <c r="W18" s="98"/>
      <c r="X18" s="99"/>
      <c r="Y18" s="97"/>
      <c r="Z18" s="98"/>
      <c r="AA18" s="98"/>
      <c r="AB18" s="98"/>
      <c r="AC18" s="98"/>
      <c r="AD18" s="98"/>
      <c r="AE18" s="98"/>
      <c r="AF18" s="98"/>
      <c r="AG18" s="98"/>
      <c r="AH18" s="98"/>
      <c r="AI18" s="98"/>
      <c r="AJ18" s="98"/>
      <c r="AK18" s="116">
        <f t="shared" si="1"/>
        <v>0</v>
      </c>
    </row>
    <row r="19" spans="1:38" ht="12.75" customHeight="1" thickBot="1">
      <c r="A19" s="199"/>
      <c r="B19" s="204" t="s">
        <v>81</v>
      </c>
      <c r="C19" s="205"/>
      <c r="D19" s="117"/>
      <c r="E19" s="118"/>
      <c r="F19" s="118"/>
      <c r="G19" s="118"/>
      <c r="H19" s="118"/>
      <c r="I19" s="118"/>
      <c r="J19" s="118"/>
      <c r="K19" s="118"/>
      <c r="L19" s="119"/>
      <c r="M19" s="117"/>
      <c r="N19" s="118"/>
      <c r="O19" s="118"/>
      <c r="P19" s="118"/>
      <c r="Q19" s="118"/>
      <c r="R19" s="145"/>
      <c r="S19" s="145"/>
      <c r="T19" s="146"/>
      <c r="U19" s="145"/>
      <c r="V19" s="145"/>
      <c r="W19" s="145"/>
      <c r="X19" s="151"/>
      <c r="Y19" s="150"/>
      <c r="Z19" s="145"/>
      <c r="AA19" s="118"/>
      <c r="AB19" s="118"/>
      <c r="AC19" s="118"/>
      <c r="AD19" s="118"/>
      <c r="AE19" s="118"/>
      <c r="AF19" s="118"/>
      <c r="AG19" s="118"/>
      <c r="AH19" s="118"/>
      <c r="AI19" s="118"/>
      <c r="AJ19" s="118"/>
      <c r="AK19" s="120">
        <f t="shared" si="1"/>
        <v>0</v>
      </c>
    </row>
    <row r="20" spans="1:38" ht="12.75" customHeight="1">
      <c r="A20" s="199"/>
      <c r="B20" s="206" t="s">
        <v>82</v>
      </c>
      <c r="C20" s="121" t="s">
        <v>76</v>
      </c>
      <c r="D20" s="122"/>
      <c r="E20" s="123"/>
      <c r="F20" s="123"/>
      <c r="G20" s="123"/>
      <c r="H20" s="123"/>
      <c r="I20" s="123"/>
      <c r="J20" s="123"/>
      <c r="K20" s="123"/>
      <c r="L20" s="124"/>
      <c r="M20" s="122"/>
      <c r="N20" s="123"/>
      <c r="O20" s="123"/>
      <c r="P20" s="123"/>
      <c r="Q20" s="123"/>
      <c r="R20" s="123"/>
      <c r="S20" s="123"/>
      <c r="T20" s="147"/>
      <c r="U20" s="123"/>
      <c r="V20" s="123"/>
      <c r="W20" s="123"/>
      <c r="X20" s="124"/>
      <c r="Y20" s="122"/>
      <c r="Z20" s="123"/>
      <c r="AA20" s="123"/>
      <c r="AB20" s="123"/>
      <c r="AC20" s="123"/>
      <c r="AD20" s="123"/>
      <c r="AE20" s="123"/>
      <c r="AF20" s="123"/>
      <c r="AG20" s="123"/>
      <c r="AH20" s="123"/>
      <c r="AI20" s="123"/>
      <c r="AJ20" s="123"/>
      <c r="AK20" s="125">
        <f t="shared" si="1"/>
        <v>0</v>
      </c>
    </row>
    <row r="21" spans="1:38" ht="12.75" customHeight="1">
      <c r="A21" s="199"/>
      <c r="B21" s="187"/>
      <c r="C21" s="126" t="s">
        <v>83</v>
      </c>
      <c r="D21" s="97"/>
      <c r="E21" s="98"/>
      <c r="F21" s="98"/>
      <c r="G21" s="98"/>
      <c r="H21" s="98"/>
      <c r="I21" s="98"/>
      <c r="J21" s="98"/>
      <c r="K21" s="98"/>
      <c r="L21" s="99"/>
      <c r="M21" s="97"/>
      <c r="N21" s="98"/>
      <c r="O21" s="98"/>
      <c r="P21" s="98"/>
      <c r="Q21" s="98"/>
      <c r="R21" s="98"/>
      <c r="S21" s="98"/>
      <c r="T21" s="98"/>
      <c r="U21" s="98"/>
      <c r="V21" s="98"/>
      <c r="W21" s="98"/>
      <c r="X21" s="99"/>
      <c r="Y21" s="97"/>
      <c r="Z21" s="98"/>
      <c r="AA21" s="98"/>
      <c r="AB21" s="98"/>
      <c r="AC21" s="98"/>
      <c r="AD21" s="98"/>
      <c r="AE21" s="98"/>
      <c r="AF21" s="98"/>
      <c r="AG21" s="98"/>
      <c r="AH21" s="98"/>
      <c r="AI21" s="98"/>
      <c r="AJ21" s="98"/>
      <c r="AK21" s="100">
        <f t="shared" si="1"/>
        <v>0</v>
      </c>
    </row>
    <row r="22" spans="1:38" ht="12.75" customHeight="1">
      <c r="A22" s="199"/>
      <c r="B22" s="187"/>
      <c r="C22" s="127" t="s">
        <v>19</v>
      </c>
      <c r="D22" s="128"/>
      <c r="E22" s="129"/>
      <c r="F22" s="129"/>
      <c r="G22" s="129"/>
      <c r="H22" s="129"/>
      <c r="I22" s="129"/>
      <c r="J22" s="129"/>
      <c r="K22" s="129"/>
      <c r="L22" s="130"/>
      <c r="M22" s="128"/>
      <c r="N22" s="129"/>
      <c r="O22" s="129"/>
      <c r="P22" s="129"/>
      <c r="Q22" s="129"/>
      <c r="R22" s="129"/>
      <c r="S22" s="129"/>
      <c r="T22" s="129"/>
      <c r="U22" s="129"/>
      <c r="V22" s="129"/>
      <c r="W22" s="129"/>
      <c r="X22" s="130"/>
      <c r="Y22" s="128"/>
      <c r="Z22" s="129"/>
      <c r="AA22" s="129"/>
      <c r="AB22" s="129"/>
      <c r="AC22" s="129"/>
      <c r="AD22" s="129"/>
      <c r="AE22" s="129"/>
      <c r="AF22" s="129"/>
      <c r="AG22" s="129"/>
      <c r="AH22" s="129"/>
      <c r="AI22" s="146"/>
      <c r="AJ22" s="129"/>
      <c r="AK22" s="131">
        <f t="shared" si="1"/>
        <v>0</v>
      </c>
    </row>
    <row r="23" spans="1:38" ht="12.75" customHeight="1">
      <c r="A23" s="199"/>
      <c r="B23" s="188"/>
      <c r="C23" s="132" t="s">
        <v>84</v>
      </c>
      <c r="D23" s="108">
        <f t="shared" ref="D23:AJ23" si="5">SUM(D20:D22)</f>
        <v>0</v>
      </c>
      <c r="E23" s="109">
        <f t="shared" si="5"/>
        <v>0</v>
      </c>
      <c r="F23" s="109">
        <f t="shared" si="5"/>
        <v>0</v>
      </c>
      <c r="G23" s="109">
        <f t="shared" si="5"/>
        <v>0</v>
      </c>
      <c r="H23" s="109">
        <f t="shared" si="5"/>
        <v>0</v>
      </c>
      <c r="I23" s="109">
        <f t="shared" si="5"/>
        <v>0</v>
      </c>
      <c r="J23" s="109">
        <f t="shared" si="5"/>
        <v>0</v>
      </c>
      <c r="K23" s="109">
        <f t="shared" si="5"/>
        <v>0</v>
      </c>
      <c r="L23" s="110">
        <f t="shared" si="5"/>
        <v>0</v>
      </c>
      <c r="M23" s="108">
        <f t="shared" si="5"/>
        <v>0</v>
      </c>
      <c r="N23" s="109">
        <f t="shared" si="5"/>
        <v>0</v>
      </c>
      <c r="O23" s="109">
        <f t="shared" si="5"/>
        <v>0</v>
      </c>
      <c r="P23" s="109">
        <f t="shared" si="5"/>
        <v>0</v>
      </c>
      <c r="Q23" s="109">
        <f t="shared" si="5"/>
        <v>0</v>
      </c>
      <c r="R23" s="109">
        <f t="shared" si="5"/>
        <v>0</v>
      </c>
      <c r="S23" s="109">
        <f t="shared" si="5"/>
        <v>0</v>
      </c>
      <c r="T23" s="109">
        <f t="shared" si="5"/>
        <v>0</v>
      </c>
      <c r="U23" s="109">
        <f t="shared" si="5"/>
        <v>0</v>
      </c>
      <c r="V23" s="109">
        <f t="shared" si="5"/>
        <v>0</v>
      </c>
      <c r="W23" s="109">
        <f t="shared" si="5"/>
        <v>0</v>
      </c>
      <c r="X23" s="110">
        <f t="shared" si="5"/>
        <v>0</v>
      </c>
      <c r="Y23" s="108">
        <f t="shared" si="5"/>
        <v>0</v>
      </c>
      <c r="Z23" s="109">
        <f t="shared" si="5"/>
        <v>0</v>
      </c>
      <c r="AA23" s="109">
        <f t="shared" si="5"/>
        <v>0</v>
      </c>
      <c r="AB23" s="109">
        <f t="shared" si="5"/>
        <v>0</v>
      </c>
      <c r="AC23" s="109">
        <f t="shared" si="5"/>
        <v>0</v>
      </c>
      <c r="AD23" s="109">
        <f t="shared" si="5"/>
        <v>0</v>
      </c>
      <c r="AE23" s="109">
        <f t="shared" si="5"/>
        <v>0</v>
      </c>
      <c r="AF23" s="109">
        <f t="shared" si="5"/>
        <v>0</v>
      </c>
      <c r="AG23" s="109">
        <f t="shared" si="5"/>
        <v>0</v>
      </c>
      <c r="AH23" s="109">
        <f t="shared" si="5"/>
        <v>0</v>
      </c>
      <c r="AI23" s="109">
        <f t="shared" ref="AI23" si="6">SUM(AI20:AI22)</f>
        <v>0</v>
      </c>
      <c r="AJ23" s="109">
        <f t="shared" si="5"/>
        <v>0</v>
      </c>
      <c r="AK23" s="111">
        <f t="shared" si="1"/>
        <v>0</v>
      </c>
    </row>
    <row r="24" spans="1:38" ht="12.75" customHeight="1" thickBot="1">
      <c r="A24" s="200"/>
      <c r="B24" s="190" t="s">
        <v>85</v>
      </c>
      <c r="C24" s="191"/>
      <c r="D24" s="112">
        <f>D18+D19+D23</f>
        <v>0</v>
      </c>
      <c r="E24" s="113">
        <f t="shared" ref="E24:AJ24" si="7">E18+E19+E23</f>
        <v>0</v>
      </c>
      <c r="F24" s="113">
        <f t="shared" si="7"/>
        <v>0</v>
      </c>
      <c r="G24" s="113">
        <f t="shared" si="7"/>
        <v>0</v>
      </c>
      <c r="H24" s="113">
        <f t="shared" si="7"/>
        <v>0</v>
      </c>
      <c r="I24" s="113">
        <f t="shared" si="7"/>
        <v>0</v>
      </c>
      <c r="J24" s="113">
        <f t="shared" si="7"/>
        <v>0</v>
      </c>
      <c r="K24" s="113">
        <f t="shared" si="7"/>
        <v>0</v>
      </c>
      <c r="L24" s="114">
        <f t="shared" si="7"/>
        <v>0</v>
      </c>
      <c r="M24" s="112">
        <f t="shared" si="7"/>
        <v>0</v>
      </c>
      <c r="N24" s="113">
        <f t="shared" si="7"/>
        <v>0</v>
      </c>
      <c r="O24" s="113">
        <f t="shared" si="7"/>
        <v>0</v>
      </c>
      <c r="P24" s="113">
        <f t="shared" si="7"/>
        <v>0</v>
      </c>
      <c r="Q24" s="113">
        <f t="shared" si="7"/>
        <v>0</v>
      </c>
      <c r="R24" s="113">
        <f t="shared" si="7"/>
        <v>0</v>
      </c>
      <c r="S24" s="113">
        <f t="shared" si="7"/>
        <v>0</v>
      </c>
      <c r="T24" s="113">
        <f t="shared" si="7"/>
        <v>0</v>
      </c>
      <c r="U24" s="113">
        <f t="shared" si="7"/>
        <v>0</v>
      </c>
      <c r="V24" s="113">
        <f t="shared" si="7"/>
        <v>0</v>
      </c>
      <c r="W24" s="113">
        <f t="shared" si="7"/>
        <v>0</v>
      </c>
      <c r="X24" s="114">
        <f t="shared" si="7"/>
        <v>0</v>
      </c>
      <c r="Y24" s="112">
        <f t="shared" si="7"/>
        <v>0</v>
      </c>
      <c r="Z24" s="113">
        <f t="shared" si="7"/>
        <v>0</v>
      </c>
      <c r="AA24" s="113">
        <f t="shared" si="7"/>
        <v>0</v>
      </c>
      <c r="AB24" s="113">
        <f t="shared" si="7"/>
        <v>0</v>
      </c>
      <c r="AC24" s="113">
        <f t="shared" si="7"/>
        <v>0</v>
      </c>
      <c r="AD24" s="113">
        <f t="shared" si="7"/>
        <v>0</v>
      </c>
      <c r="AE24" s="113">
        <f t="shared" si="7"/>
        <v>0</v>
      </c>
      <c r="AF24" s="113">
        <f t="shared" si="7"/>
        <v>0</v>
      </c>
      <c r="AG24" s="113">
        <f t="shared" si="7"/>
        <v>0</v>
      </c>
      <c r="AH24" s="113">
        <f t="shared" si="7"/>
        <v>0</v>
      </c>
      <c r="AI24" s="113">
        <f t="shared" ref="AI24" si="8">AI18+AI19+AI23</f>
        <v>0</v>
      </c>
      <c r="AJ24" s="113">
        <f t="shared" si="7"/>
        <v>0</v>
      </c>
      <c r="AK24" s="115">
        <f t="shared" si="1"/>
        <v>0</v>
      </c>
    </row>
    <row r="25" spans="1:38" ht="12.75" customHeight="1" thickTop="1">
      <c r="A25" s="207" t="s">
        <v>86</v>
      </c>
      <c r="B25" s="208"/>
      <c r="C25" s="203"/>
      <c r="D25" s="133">
        <f t="shared" ref="D25:AJ25" si="9">D17-D24</f>
        <v>0</v>
      </c>
      <c r="E25" s="134">
        <f t="shared" si="9"/>
        <v>0</v>
      </c>
      <c r="F25" s="134">
        <f t="shared" si="9"/>
        <v>0</v>
      </c>
      <c r="G25" s="134">
        <f t="shared" si="9"/>
        <v>0</v>
      </c>
      <c r="H25" s="134">
        <f t="shared" si="9"/>
        <v>0</v>
      </c>
      <c r="I25" s="134">
        <f t="shared" si="9"/>
        <v>0</v>
      </c>
      <c r="J25" s="134">
        <f t="shared" si="9"/>
        <v>0</v>
      </c>
      <c r="K25" s="134">
        <f t="shared" si="9"/>
        <v>0</v>
      </c>
      <c r="L25" s="135">
        <f t="shared" si="9"/>
        <v>0</v>
      </c>
      <c r="M25" s="133">
        <f t="shared" si="9"/>
        <v>0</v>
      </c>
      <c r="N25" s="134">
        <f t="shared" si="9"/>
        <v>0</v>
      </c>
      <c r="O25" s="134">
        <f t="shared" si="9"/>
        <v>0</v>
      </c>
      <c r="P25" s="134">
        <f t="shared" si="9"/>
        <v>0</v>
      </c>
      <c r="Q25" s="134">
        <f t="shared" si="9"/>
        <v>0</v>
      </c>
      <c r="R25" s="134">
        <f t="shared" si="9"/>
        <v>0</v>
      </c>
      <c r="S25" s="134">
        <f t="shared" si="9"/>
        <v>0</v>
      </c>
      <c r="T25" s="134">
        <f t="shared" si="9"/>
        <v>0</v>
      </c>
      <c r="U25" s="134">
        <f t="shared" si="9"/>
        <v>0</v>
      </c>
      <c r="V25" s="134">
        <f t="shared" si="9"/>
        <v>0</v>
      </c>
      <c r="W25" s="134">
        <f t="shared" si="9"/>
        <v>0</v>
      </c>
      <c r="X25" s="135">
        <f t="shared" si="9"/>
        <v>0</v>
      </c>
      <c r="Y25" s="133">
        <f t="shared" si="9"/>
        <v>0</v>
      </c>
      <c r="Z25" s="134">
        <f t="shared" si="9"/>
        <v>0</v>
      </c>
      <c r="AA25" s="134">
        <f t="shared" si="9"/>
        <v>0</v>
      </c>
      <c r="AB25" s="134">
        <f t="shared" si="9"/>
        <v>0</v>
      </c>
      <c r="AC25" s="134">
        <f t="shared" si="9"/>
        <v>0</v>
      </c>
      <c r="AD25" s="134">
        <f t="shared" si="9"/>
        <v>0</v>
      </c>
      <c r="AE25" s="134">
        <f t="shared" si="9"/>
        <v>0</v>
      </c>
      <c r="AF25" s="134">
        <f t="shared" si="9"/>
        <v>0</v>
      </c>
      <c r="AG25" s="134">
        <f t="shared" si="9"/>
        <v>0</v>
      </c>
      <c r="AH25" s="134">
        <f t="shared" si="9"/>
        <v>0</v>
      </c>
      <c r="AI25" s="134">
        <f t="shared" ref="AI25" si="10">AI17-AI24</f>
        <v>0</v>
      </c>
      <c r="AJ25" s="134">
        <f t="shared" si="9"/>
        <v>0</v>
      </c>
      <c r="AK25" s="136"/>
    </row>
    <row r="26" spans="1:38" ht="12.75" customHeight="1" thickBot="1">
      <c r="A26" s="192" t="s">
        <v>87</v>
      </c>
      <c r="B26" s="193"/>
      <c r="C26" s="194"/>
      <c r="D26" s="137">
        <f t="shared" ref="D26:AJ26" si="11">D7+D17-D24</f>
        <v>0</v>
      </c>
      <c r="E26" s="138">
        <f t="shared" si="11"/>
        <v>0</v>
      </c>
      <c r="F26" s="138">
        <f t="shared" si="11"/>
        <v>0</v>
      </c>
      <c r="G26" s="138">
        <f t="shared" si="11"/>
        <v>0</v>
      </c>
      <c r="H26" s="138">
        <f t="shared" si="11"/>
        <v>0</v>
      </c>
      <c r="I26" s="138">
        <f t="shared" si="11"/>
        <v>0</v>
      </c>
      <c r="J26" s="138">
        <f t="shared" si="11"/>
        <v>0</v>
      </c>
      <c r="K26" s="138">
        <f t="shared" si="11"/>
        <v>0</v>
      </c>
      <c r="L26" s="139">
        <f t="shared" si="11"/>
        <v>0</v>
      </c>
      <c r="M26" s="137">
        <f t="shared" si="11"/>
        <v>0</v>
      </c>
      <c r="N26" s="138">
        <f t="shared" si="11"/>
        <v>0</v>
      </c>
      <c r="O26" s="138">
        <f t="shared" si="11"/>
        <v>0</v>
      </c>
      <c r="P26" s="138">
        <f t="shared" si="11"/>
        <v>0</v>
      </c>
      <c r="Q26" s="138">
        <f t="shared" si="11"/>
        <v>0</v>
      </c>
      <c r="R26" s="138">
        <f t="shared" si="11"/>
        <v>0</v>
      </c>
      <c r="S26" s="138">
        <f t="shared" si="11"/>
        <v>0</v>
      </c>
      <c r="T26" s="138">
        <f t="shared" si="11"/>
        <v>0</v>
      </c>
      <c r="U26" s="138">
        <f t="shared" si="11"/>
        <v>0</v>
      </c>
      <c r="V26" s="138">
        <f t="shared" si="11"/>
        <v>0</v>
      </c>
      <c r="W26" s="138">
        <f t="shared" si="11"/>
        <v>0</v>
      </c>
      <c r="X26" s="139">
        <f t="shared" si="11"/>
        <v>0</v>
      </c>
      <c r="Y26" s="137">
        <f t="shared" si="11"/>
        <v>0</v>
      </c>
      <c r="Z26" s="138">
        <f t="shared" si="11"/>
        <v>0</v>
      </c>
      <c r="AA26" s="138">
        <f t="shared" si="11"/>
        <v>0</v>
      </c>
      <c r="AB26" s="138">
        <f t="shared" si="11"/>
        <v>0</v>
      </c>
      <c r="AC26" s="138">
        <f t="shared" si="11"/>
        <v>0</v>
      </c>
      <c r="AD26" s="138">
        <f t="shared" si="11"/>
        <v>0</v>
      </c>
      <c r="AE26" s="138">
        <f t="shared" si="11"/>
        <v>0</v>
      </c>
      <c r="AF26" s="138">
        <f t="shared" si="11"/>
        <v>0</v>
      </c>
      <c r="AG26" s="138">
        <f t="shared" si="11"/>
        <v>0</v>
      </c>
      <c r="AH26" s="138">
        <f t="shared" si="11"/>
        <v>0</v>
      </c>
      <c r="AI26" s="138">
        <f t="shared" ref="AI26" si="12">AI7+AI17-AI24</f>
        <v>0</v>
      </c>
      <c r="AJ26" s="138">
        <f t="shared" si="11"/>
        <v>0</v>
      </c>
      <c r="AK26" s="140"/>
    </row>
    <row r="27" spans="1:38" ht="12.75" customHeight="1" thickTop="1" thickBot="1">
      <c r="A27" s="195" t="s">
        <v>95</v>
      </c>
      <c r="B27" s="196"/>
      <c r="C27" s="197"/>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2"/>
      <c r="AE27" s="142"/>
      <c r="AF27" s="142"/>
      <c r="AG27" s="142"/>
      <c r="AH27" s="142"/>
      <c r="AI27" s="142"/>
      <c r="AJ27" s="142"/>
      <c r="AK27" s="143">
        <f>SUM(AK18:AK19)/57</f>
        <v>0</v>
      </c>
    </row>
    <row r="28" spans="1:38" ht="12.75" customHeight="1">
      <c r="A28" s="35" t="s">
        <v>88</v>
      </c>
    </row>
    <row r="29" spans="1:38" ht="13.5" customHeight="1">
      <c r="A29" s="144" t="s">
        <v>100</v>
      </c>
    </row>
    <row r="30" spans="1:38" ht="13.5" customHeight="1">
      <c r="A30" s="152" t="s">
        <v>104</v>
      </c>
    </row>
    <row r="31" spans="1:38" ht="13.5" customHeight="1">
      <c r="A31" s="35" t="s">
        <v>89</v>
      </c>
    </row>
    <row r="32" spans="1:38" ht="12.75" customHeight="1">
      <c r="A32" s="35" t="s">
        <v>90</v>
      </c>
    </row>
    <row r="33" spans="1:1" ht="12.75" customHeight="1">
      <c r="A33" s="35" t="s">
        <v>91</v>
      </c>
    </row>
    <row r="34" spans="1:1" ht="12.75" customHeight="1">
      <c r="A34" s="144" t="s">
        <v>105</v>
      </c>
    </row>
    <row r="35" spans="1:1" ht="12.75" customHeight="1">
      <c r="A35" s="35" t="s">
        <v>92</v>
      </c>
    </row>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sheetData>
  <mergeCells count="15">
    <mergeCell ref="B17:C17"/>
    <mergeCell ref="A26:C26"/>
    <mergeCell ref="A27:C27"/>
    <mergeCell ref="A8:A17"/>
    <mergeCell ref="A18:A24"/>
    <mergeCell ref="B18:C18"/>
    <mergeCell ref="B19:C19"/>
    <mergeCell ref="B20:B23"/>
    <mergeCell ref="B24:C24"/>
    <mergeCell ref="A25:C25"/>
    <mergeCell ref="A1:B1"/>
    <mergeCell ref="AK4:AK6"/>
    <mergeCell ref="A7:C7"/>
    <mergeCell ref="B8:B12"/>
    <mergeCell ref="B13:B16"/>
  </mergeCells>
  <phoneticPr fontId="17"/>
  <dataValidations count="1">
    <dataValidation type="list" allowBlank="1" showErrorMessage="1" sqref="D5:AJ5" xr:uid="{00000000-0002-0000-0100-000000000000}">
      <formula1>$AL$5:$AL$16</formula1>
    </dataValidation>
  </dataValidations>
  <printOptions horizontalCentered="1"/>
  <pageMargins left="0.70866141732283472" right="0.70866141732283472" top="0.74803149606299213" bottom="0.74803149606299213" header="0" footer="0"/>
  <pageSetup paperSize="9" orientation="landscape" r:id="rId1"/>
  <colBreaks count="1" manualBreakCount="1">
    <brk id="1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財務状況確認シート</vt:lpstr>
      <vt:lpstr>資金繰り表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2026-04-28T09:18:01Z</dcterms:created>
  <dcterms:modified xsi:type="dcterms:W3CDTF">2026-04-28T09:18:08Z</dcterms:modified>
</cp:coreProperties>
</file>