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/>
  <mc:AlternateContent xmlns:mc="http://schemas.openxmlformats.org/markup-compatibility/2006">
    <mc:Choice Requires="x15">
      <x15ac:absPath xmlns:x15ac="http://schemas.microsoft.com/office/spreadsheetml/2010/11/ac" url="\\giosv1\share\08 環境インフラ業務部\【次世代ZEH＋】（住宅・建築物需給一体型等省エネルギー投資促進事業）\システム\Excelマクロ（申請書復元、データシート自動転記・チェック等）\様式チェックシステム\※原紙\C_中間報告\"/>
    </mc:Choice>
  </mc:AlternateContent>
  <xr:revisionPtr revIDLastSave="0" documentId="13_ncr:1_{0F1F2F9A-0815-40D7-9EF9-052C02A8FA9E}" xr6:coauthVersionLast="47" xr6:coauthVersionMax="47" xr10:uidLastSave="{00000000-0000-0000-0000-000000000000}"/>
  <workbookProtection workbookAlgorithmName="SHA-512" workbookHashValue="lox9NJLX+6AKIcB4AfhKWErfdLKdNFmD6A104lBLU79rt2Xnb0+kyc/YPUUADJE/NU3i+GQX6shs6rgVos7Avg==" workbookSaltValue="uM9p6kCsC+Ie4D8hNhsflA==" workbookSpinCount="100000" lockStructure="1"/>
  <bookViews>
    <workbookView xWindow="-120" yWindow="-120" windowWidth="29040" windowHeight="15840" firstSheet="1" activeTab="1" xr2:uid="{00000000-000D-0000-FFFF-FFFF00000000}"/>
  </bookViews>
  <sheets>
    <sheet name="Def" sheetId="2" state="veryHidden" r:id="rId1"/>
    <sheet name="【添付書類3】相互接続性確認表" sheetId="1" r:id="rId2"/>
  </sheets>
  <definedNames>
    <definedName name="_xlnm.Print_Area" localSheetId="1">【添付書類3】相互接続性確認表!$A$1:$AP$45</definedName>
    <definedName name="交付番号Head" localSheetId="0">Def!$E$4</definedName>
    <definedName name="年max" localSheetId="0">Def!$E$6</definedName>
    <definedName name="年min" localSheetId="0">Def!$E$5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ow5/wS657PRrUc5778SkDwONPwQ=="/>
    </ext>
  </extLst>
</workbook>
</file>

<file path=xl/calcChain.xml><?xml version="1.0" encoding="utf-8"?>
<calcChain xmlns="http://schemas.openxmlformats.org/spreadsheetml/2006/main">
  <c r="AS31" i="1" l="1"/>
  <c r="AS30" i="1"/>
  <c r="AS29" i="1"/>
  <c r="AW7" i="1"/>
  <c r="BI25" i="1" l="1"/>
  <c r="AS24" i="1"/>
  <c r="AS23" i="1"/>
  <c r="AS22" i="1"/>
  <c r="AS21" i="1"/>
  <c r="AS20" i="1"/>
  <c r="AS19" i="1"/>
  <c r="AS18" i="1"/>
  <c r="AS17" i="1"/>
  <c r="AS16" i="1"/>
  <c r="BV15" i="1"/>
  <c r="BR15" i="1"/>
  <c r="BI15" i="1"/>
  <c r="BC15" i="1"/>
  <c r="BB15" i="1"/>
  <c r="AS15" i="1"/>
  <c r="AS13" i="1"/>
  <c r="AS12" i="1"/>
  <c r="AS9" i="1"/>
  <c r="BM7" i="1"/>
  <c r="AV7" i="1"/>
  <c r="AR5" i="1"/>
  <c r="BZ2" i="1"/>
  <c r="AL17" i="1"/>
  <c r="AL18" i="1"/>
  <c r="AL19" i="1"/>
  <c r="AL20" i="1"/>
  <c r="AL21" i="1"/>
  <c r="AL22" i="1"/>
  <c r="AL23" i="1"/>
  <c r="AL24" i="1"/>
  <c r="AL16" i="1"/>
  <c r="F7" i="1" l="1"/>
  <c r="AL31" i="1" l="1"/>
  <c r="AL25" i="1" l="1"/>
  <c r="AE25" i="1" s="1"/>
  <c r="AL32" i="1" l="1"/>
</calcChain>
</file>

<file path=xl/sharedStrings.xml><?xml version="1.0" encoding="utf-8"?>
<sst xmlns="http://schemas.openxmlformats.org/spreadsheetml/2006/main" count="171" uniqueCount="111">
  <si>
    <t>【中間報告書添付書類３】</t>
  </si>
  <si>
    <t>【高度エネルギーマネジメント】相互接続性確認表</t>
  </si>
  <si>
    <t>交付決定番号：</t>
  </si>
  <si>
    <t>補助事業者名：</t>
  </si>
  <si>
    <t>下記のとおり、補助対象住宅に導入するＨＥＭＳコントローラ及び各設備のＡＰＰＥＮＤＩＸ ＥＣＨＯＮＥＴ機器オブジェクト</t>
  </si>
  <si>
    <t>詳細規定のＲｅｌｅａｓｅバージョンを確認したことを報告いたします。</t>
  </si>
  <si>
    <t>導入設備</t>
  </si>
  <si>
    <t>導入
対象</t>
  </si>
  <si>
    <t>メーカー名</t>
  </si>
  <si>
    <t>型番</t>
  </si>
  <si>
    <t>導入する設備の
Ｒｅｌｅａｓｅ
バージョン</t>
  </si>
  <si>
    <t>要件となる
Ｒｅｌｅａｓｅ
バージョン</t>
  </si>
  <si>
    <t>要件</t>
  </si>
  <si>
    <t>マスタ</t>
  </si>
  <si>
    <t>空調設備（主たる居室に設置するもの）</t>
  </si>
  <si>
    <t>■</t>
  </si>
  <si>
    <t>Ｆ</t>
  </si>
  <si>
    <t>Ｄ　以降</t>
  </si>
  <si>
    <t>空調設備</t>
  </si>
  <si>
    <t>Ｃ</t>
  </si>
  <si>
    <t>Ｃ　以降</t>
  </si>
  <si>
    <t>ヒートポンプ給湯設備（エコキュート等）</t>
  </si>
  <si>
    <t>エコキュート</t>
  </si>
  <si>
    <t>Ｄ</t>
  </si>
  <si>
    <t>燃料電池システム（エネファーム等）</t>
  </si>
  <si>
    <t>エネファーム</t>
  </si>
  <si>
    <t>Ｅ</t>
  </si>
  <si>
    <t>Ｅ　以降</t>
  </si>
  <si>
    <t>潜熱回収型ガス給湯機（エコジョーズ等）</t>
  </si>
  <si>
    <t>エコジョーズ</t>
  </si>
  <si>
    <t>Ｆ　以降</t>
  </si>
  <si>
    <t>ハイブリッド給湯設備（ハイブリッド給湯器クラス）</t>
  </si>
  <si>
    <t>Ｌ　以降</t>
  </si>
  <si>
    <t>ハイブリッド</t>
  </si>
  <si>
    <t>Ｇ</t>
  </si>
  <si>
    <t>Ｇ　以降</t>
  </si>
  <si>
    <t>ハイブリッド給湯設備（瞬間式給湯器クラス）</t>
  </si>
  <si>
    <t>瞬間式</t>
  </si>
  <si>
    <t>Ｈ</t>
  </si>
  <si>
    <t>Ｈ　以降</t>
  </si>
  <si>
    <t>蓄電システム</t>
  </si>
  <si>
    <t>Ｉ</t>
  </si>
  <si>
    <t>Ｉ　以降</t>
  </si>
  <si>
    <t>充放電設備（Ｖ２Ｈ充電設備等）</t>
  </si>
  <si>
    <t>充放電設備</t>
  </si>
  <si>
    <t>Ｊ</t>
  </si>
  <si>
    <t>Ｊ　以降</t>
  </si>
  <si>
    <t>充電設備</t>
  </si>
  <si>
    <t>Ｋ</t>
  </si>
  <si>
    <t>Ｋ　以降</t>
  </si>
  <si>
    <t>導入する計測対象の設備要件となる
Ｒｅｌｅａｓｅバージョン最上位</t>
  </si>
  <si>
    <t>導入設備の最新ver</t>
  </si>
  <si>
    <t>Ｌ</t>
  </si>
  <si>
    <t>Ｍ</t>
  </si>
  <si>
    <t>Ｍ　以降</t>
  </si>
  <si>
    <t>ファームアップ
予定日 ※</t>
  </si>
  <si>
    <t>Ｒｅｌｅａｓｅ
バージョン</t>
  </si>
  <si>
    <t>Ｎ</t>
  </si>
  <si>
    <t>Ｎ　以降</t>
  </si>
  <si>
    <t>ＨＥＭＳ</t>
  </si>
  <si>
    <t>Ｐ</t>
  </si>
  <si>
    <t>Ｐ　以降</t>
  </si>
  <si>
    <t>※実績報告書提出までにファームアップを行う場合は、ファームアップ予定日を記入すること。Ｒｅｌｅａｓｅバージョンはファームアップ後のものを記入すること。</t>
  </si>
  <si>
    <t>自己確認適合書等</t>
  </si>
  <si>
    <t>―</t>
  </si>
  <si>
    <t>※また、ファームアップ予定日が記載されたリリース等を添付すること。</t>
  </si>
  <si>
    <t>HEMS</t>
  </si>
  <si>
    <t>判定</t>
  </si>
  <si>
    <t>作成日</t>
  </si>
  <si>
    <t>年</t>
  </si>
  <si>
    <t>月</t>
  </si>
  <si>
    <t>日</t>
  </si>
  <si>
    <t>確認責任者</t>
  </si>
  <si>
    <t>会社名</t>
  </si>
  <si>
    <t>担当者名</t>
  </si>
  <si>
    <t>シート名</t>
    <rPh sb="3" eb="4">
      <t>メイ</t>
    </rPh>
    <phoneticPr fontId="12"/>
  </si>
  <si>
    <t>場所</t>
    <rPh sb="0" eb="2">
      <t>バショ</t>
    </rPh>
    <phoneticPr fontId="12"/>
  </si>
  <si>
    <t>初期設定値</t>
    <rPh sb="0" eb="5">
      <t>ショキセッテイチ</t>
    </rPh>
    <phoneticPr fontId="12"/>
  </si>
  <si>
    <t>交付決定番号_先頭の番号</t>
    <rPh sb="7" eb="9">
      <t>セントウ</t>
    </rPh>
    <rPh sb="10" eb="12">
      <t>バンゴウ</t>
    </rPh>
    <phoneticPr fontId="9"/>
  </si>
  <si>
    <t>【添付書類3】相互接続性確認表</t>
    <phoneticPr fontId="12"/>
  </si>
  <si>
    <t>Ｄ</t>
    <phoneticPr fontId="9"/>
  </si>
  <si>
    <t>Ｃ</t>
    <phoneticPr fontId="9"/>
  </si>
  <si>
    <t>Ｌ</t>
    <phoneticPr fontId="9"/>
  </si>
  <si>
    <t>Ｈ</t>
    <phoneticPr fontId="9"/>
  </si>
  <si>
    <t>Ｇ</t>
    <phoneticPr fontId="9"/>
  </si>
  <si>
    <t>Ｊ</t>
    <phoneticPr fontId="9"/>
  </si>
  <si>
    <t>作成日の年の最小値</t>
    <rPh sb="0" eb="3">
      <t>サクセイビ</t>
    </rPh>
    <rPh sb="4" eb="5">
      <t>ネン</t>
    </rPh>
    <rPh sb="6" eb="9">
      <t>サイショウチ</t>
    </rPh>
    <phoneticPr fontId="9"/>
  </si>
  <si>
    <t>作成日の年の最大値</t>
    <rPh sb="0" eb="3">
      <t>サクセイビ</t>
    </rPh>
    <rPh sb="4" eb="5">
      <t>ネン</t>
    </rPh>
    <rPh sb="6" eb="9">
      <t>サイダイチ</t>
    </rPh>
    <phoneticPr fontId="9"/>
  </si>
  <si>
    <t>セル番地</t>
    <rPh sb="2" eb="4">
      <t>バンチ</t>
    </rPh>
    <phoneticPr fontId="9"/>
  </si>
  <si>
    <t>F7</t>
    <phoneticPr fontId="9"/>
  </si>
  <si>
    <t>U32</t>
    <phoneticPr fontId="9"/>
  </si>
  <si>
    <t>入力規則に反映</t>
    <rPh sb="0" eb="4">
      <t>ニュウリョクキソク</t>
    </rPh>
    <rPh sb="5" eb="7">
      <t>ハンエイ</t>
    </rPh>
    <phoneticPr fontId="9"/>
  </si>
  <si>
    <t>〃</t>
    <phoneticPr fontId="9"/>
  </si>
  <si>
    <t>備考</t>
    <rPh sb="0" eb="2">
      <t>ビコウ</t>
    </rPh>
    <phoneticPr fontId="12"/>
  </si>
  <si>
    <t>〇〇〇</t>
    <phoneticPr fontId="9"/>
  </si>
  <si>
    <t>△△△△△</t>
    <phoneticPr fontId="9"/>
  </si>
  <si>
    <t>□□□</t>
    <phoneticPr fontId="9"/>
  </si>
  <si>
    <t>〇△〇△</t>
    <phoneticPr fontId="9"/>
  </si>
  <si>
    <t>〇〇〇〇</t>
    <phoneticPr fontId="9"/>
  </si>
  <si>
    <t>〇〇</t>
    <phoneticPr fontId="9"/>
  </si>
  <si>
    <t>□□□□株式会社</t>
    <rPh sb="4" eb="8">
      <t>カブシキガイシャ</t>
    </rPh>
    <phoneticPr fontId="9"/>
  </si>
  <si>
    <t>〇〇　□□</t>
    <phoneticPr fontId="9"/>
  </si>
  <si>
    <t>H　以降</t>
    <rPh sb="2" eb="4">
      <t>イコウ</t>
    </rPh>
    <phoneticPr fontId="9"/>
  </si>
  <si>
    <t>〇〇〇　〇〇</t>
    <phoneticPr fontId="9"/>
  </si>
  <si>
    <t>-</t>
    <phoneticPr fontId="9"/>
  </si>
  <si>
    <t>Z04</t>
    <phoneticPr fontId="9"/>
  </si>
  <si>
    <r>
      <t xml:space="preserve">【ＨＥＭＳの要件（［ＺＥＨ＋の選択要件］で「❷高度エネルギーマネジメント」を選択した事業）】
</t>
    </r>
    <r>
      <rPr>
        <sz val="6"/>
        <color theme="1"/>
        <rFont val="ＭＳ Ｐゴシック"/>
        <family val="3"/>
        <charset val="128"/>
      </rPr>
      <t xml:space="preserve">
</t>
    </r>
    <r>
      <rPr>
        <sz val="11"/>
        <color theme="1"/>
        <rFont val="ＭＳ Ｐゴシック"/>
        <family val="3"/>
        <charset val="128"/>
      </rPr>
      <t xml:space="preserve">・導入する計測対象の機器要件となるＥＣＨＯＮＥＴ Ｌｉｔｅ ＡＩＦ認証をすべて取得していること。
</t>
    </r>
    <r>
      <rPr>
        <sz val="6"/>
        <color theme="1"/>
        <rFont val="ＭＳ Ｐゴシック"/>
        <family val="3"/>
        <charset val="128"/>
      </rPr>
      <t xml:space="preserve">
</t>
    </r>
    <r>
      <rPr>
        <sz val="11"/>
        <color theme="1"/>
        <rFont val="ＭＳ Ｐゴシック"/>
        <family val="3"/>
        <charset val="128"/>
      </rPr>
      <t xml:space="preserve">・ＡＰＰＥＮＤＩＸ ＥＣＨＯＮＥＴ機器オブジェクト詳細規定のＲｅｌｅａｓｅバージョンは、
 導入する計測対象の設備要件となる Ｒｅｌｅａｓｅバージョン以上であること。
</t>
    </r>
    <r>
      <rPr>
        <sz val="6"/>
        <color theme="1"/>
        <rFont val="ＭＳ Ｐゴシック"/>
        <family val="3"/>
        <charset val="128"/>
      </rPr>
      <t xml:space="preserve">
</t>
    </r>
    <r>
      <rPr>
        <sz val="11"/>
        <color theme="1"/>
        <rFont val="ＭＳ Ｐゴシック"/>
        <family val="3"/>
        <charset val="128"/>
      </rPr>
      <t>・ＳＩＩ（環境共創イニシアチブ）がホームページで公開する「エネルギー計測データの例」と同様の形式で
 計測データの書き出しが可能であること。</t>
    </r>
    <phoneticPr fontId="9"/>
  </si>
  <si>
    <t>△△△</t>
    <phoneticPr fontId="9"/>
  </si>
  <si>
    <t>●</t>
    <phoneticPr fontId="9"/>
  </si>
  <si>
    <t>ファームアップ
予定日 ※
（TPO活用事業のみ）</t>
  </si>
  <si>
    <t>【TPO活用事業のみ】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</si>
</sst>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@&quot;　以降&quot;"/>
  </numFmts>
  <fonts count="26">
    <font>
      <sz val="10"/>
      <color theme="1"/>
      <name val="Calibri"/>
      <scheme val="minor"/>
    </font>
    <font>
      <sz val="9"/>
      <color theme="1"/>
      <name val="MS PGothic"/>
      <family val="3"/>
      <charset val="128"/>
    </font>
    <font>
      <sz val="11"/>
      <color theme="1"/>
      <name val="MS PGothic"/>
      <family val="3"/>
      <charset val="128"/>
    </font>
    <font>
      <sz val="14"/>
      <color theme="1"/>
      <name val="Hgp創英角ｺﾞｼｯｸub"/>
      <family val="3"/>
      <charset val="128"/>
    </font>
    <font>
      <sz val="10"/>
      <name val="Calibri"/>
      <family val="2"/>
    </font>
    <font>
      <b/>
      <sz val="11"/>
      <color theme="1"/>
      <name val="MS PGothic"/>
      <family val="3"/>
      <charset val="128"/>
    </font>
    <font>
      <sz val="10"/>
      <color theme="1"/>
      <name val="MS PGothic"/>
      <family val="3"/>
      <charset val="128"/>
    </font>
    <font>
      <sz val="8"/>
      <color theme="1"/>
      <name val="MS PGothic"/>
      <family val="3"/>
      <charset val="128"/>
    </font>
    <font>
      <sz val="12"/>
      <color theme="1"/>
      <name val="MS PGothic"/>
      <family val="3"/>
      <charset val="128"/>
    </font>
    <font>
      <sz val="6"/>
      <name val="Calibri"/>
      <family val="3"/>
      <charset val="128"/>
      <scheme val="minor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rgb="FF000000"/>
      <name val="MS PGothic"/>
      <family val="3"/>
      <charset val="128"/>
    </font>
    <font>
      <sz val="10"/>
      <color rgb="FF000000"/>
      <name val="MS PGothic"/>
      <family val="3"/>
      <charset val="128"/>
    </font>
    <font>
      <sz val="12"/>
      <color rgb="FF000000"/>
      <name val="MS PGothic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MS PGothic"/>
      <family val="3"/>
      <charset val="128"/>
    </font>
    <font>
      <sz val="10"/>
      <color rgb="FFFF0000"/>
      <name val="Calibri"/>
      <family val="2"/>
    </font>
    <font>
      <sz val="11"/>
      <color rgb="FFFF0000"/>
      <name val="MS PGothic"/>
      <family val="3"/>
      <charset val="128"/>
    </font>
    <font>
      <sz val="12"/>
      <color rgb="FFFF0000"/>
      <name val="MS PGothic"/>
      <family val="3"/>
      <charset val="128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9"/>
      <color theme="1"/>
      <name val="MS UI Gothic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6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rgb="FFFFF6DD"/>
        <bgColor theme="0"/>
      </patternFill>
    </fill>
    <fill>
      <patternFill patternType="solid">
        <fgColor rgb="FFFFF6DD"/>
        <bgColor rgb="FFFFFFFF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theme="0"/>
      </patternFill>
    </fill>
    <fill>
      <patternFill patternType="solid">
        <fgColor theme="0" tint="-0.34998626667073579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0" fillId="0" borderId="4"/>
  </cellStyleXfs>
  <cellXfs count="196"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shrinkToFit="1"/>
    </xf>
    <xf numFmtId="0" fontId="6" fillId="2" borderId="1" xfId="0" applyFont="1" applyFill="1" applyBorder="1" applyAlignment="1">
      <alignment vertical="center"/>
    </xf>
    <xf numFmtId="0" fontId="1" fillId="4" borderId="1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20" xfId="0" applyFont="1" applyBorder="1" applyAlignment="1">
      <alignment vertical="center"/>
    </xf>
    <xf numFmtId="0" fontId="6" fillId="2" borderId="24" xfId="0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vertical="center"/>
    </xf>
    <xf numFmtId="0" fontId="1" fillId="0" borderId="20" xfId="0" applyFont="1" applyBorder="1" applyAlignment="1"/>
    <xf numFmtId="0" fontId="6" fillId="0" borderId="20" xfId="0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11" fillId="5" borderId="33" xfId="1" applyFont="1" applyFill="1" applyBorder="1" applyAlignment="1">
      <alignment vertical="center"/>
    </xf>
    <xf numFmtId="0" fontId="10" fillId="0" borderId="4" xfId="1" applyAlignment="1">
      <alignment vertical="center"/>
    </xf>
    <xf numFmtId="176" fontId="1" fillId="0" borderId="0" xfId="0" applyNumberFormat="1" applyFont="1" applyAlignment="1">
      <alignment vertical="center"/>
    </xf>
    <xf numFmtId="0" fontId="11" fillId="0" borderId="34" xfId="1" applyFont="1" applyBorder="1" applyAlignment="1">
      <alignment vertical="center"/>
    </xf>
    <xf numFmtId="0" fontId="10" fillId="0" borderId="35" xfId="1" applyBorder="1" applyAlignment="1">
      <alignment vertical="center"/>
    </xf>
    <xf numFmtId="0" fontId="10" fillId="0" borderId="36" xfId="1" applyBorder="1" applyAlignment="1">
      <alignment vertical="center"/>
    </xf>
    <xf numFmtId="0" fontId="11" fillId="0" borderId="37" xfId="1" applyFont="1" applyBorder="1" applyAlignment="1">
      <alignment vertical="center" wrapText="1"/>
    </xf>
    <xf numFmtId="0" fontId="11" fillId="0" borderId="37" xfId="1" applyFont="1" applyBorder="1" applyAlignment="1">
      <alignment vertical="center"/>
    </xf>
    <xf numFmtId="0" fontId="10" fillId="0" borderId="38" xfId="1" applyBorder="1" applyAlignment="1">
      <alignment vertical="center"/>
    </xf>
    <xf numFmtId="0" fontId="10" fillId="0" borderId="39" xfId="1" applyBorder="1" applyAlignment="1">
      <alignment vertical="center"/>
    </xf>
    <xf numFmtId="0" fontId="1" fillId="0" borderId="20" xfId="0" applyFont="1" applyBorder="1" applyAlignment="1" applyProtection="1">
      <alignment vertical="center"/>
      <protection hidden="1"/>
    </xf>
    <xf numFmtId="0" fontId="14" fillId="2" borderId="17" xfId="0" applyFont="1" applyFill="1" applyBorder="1" applyAlignment="1" applyProtection="1">
      <alignment horizontal="center" vertical="center" shrinkToFit="1"/>
      <protection locked="0"/>
    </xf>
    <xf numFmtId="0" fontId="14" fillId="2" borderId="24" xfId="0" applyFont="1" applyFill="1" applyBorder="1" applyAlignment="1" applyProtection="1">
      <alignment horizontal="center" vertical="center" shrinkToFit="1"/>
      <protection locked="0"/>
    </xf>
    <xf numFmtId="0" fontId="0" fillId="7" borderId="0" xfId="0" applyFont="1" applyFill="1" applyAlignment="1">
      <alignment vertical="center"/>
    </xf>
    <xf numFmtId="0" fontId="2" fillId="8" borderId="1" xfId="0" applyFont="1" applyFill="1" applyBorder="1" applyAlignment="1">
      <alignment vertical="center"/>
    </xf>
    <xf numFmtId="0" fontId="0" fillId="6" borderId="0" xfId="0" applyFont="1" applyFill="1" applyAlignment="1" applyProtection="1">
      <alignment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2" fillId="9" borderId="1" xfId="0" applyFont="1" applyFill="1" applyBorder="1" applyAlignment="1" applyProtection="1">
      <alignment vertical="center"/>
      <protection hidden="1"/>
    </xf>
    <xf numFmtId="0" fontId="2" fillId="9" borderId="1" xfId="0" applyFont="1" applyFill="1" applyBorder="1" applyAlignment="1" applyProtection="1">
      <alignment horizontal="right" vertical="center"/>
      <protection hidden="1"/>
    </xf>
    <xf numFmtId="0" fontId="2" fillId="10" borderId="1" xfId="0" applyFont="1" applyFill="1" applyBorder="1" applyAlignment="1" applyProtection="1">
      <alignment vertical="center"/>
      <protection hidden="1"/>
    </xf>
    <xf numFmtId="0" fontId="5" fillId="9" borderId="1" xfId="0" applyFont="1" applyFill="1" applyBorder="1" applyAlignment="1" applyProtection="1">
      <alignment horizontal="center" vertical="center"/>
      <protection hidden="1"/>
    </xf>
    <xf numFmtId="0" fontId="5" fillId="9" borderId="1" xfId="0" applyFont="1" applyFill="1" applyBorder="1" applyAlignment="1" applyProtection="1">
      <alignment vertical="center"/>
      <protection hidden="1"/>
    </xf>
    <xf numFmtId="0" fontId="2" fillId="9" borderId="1" xfId="0" applyFont="1" applyFill="1" applyBorder="1" applyAlignment="1" applyProtection="1">
      <alignment vertical="center" shrinkToFit="1"/>
      <protection hidden="1"/>
    </xf>
    <xf numFmtId="0" fontId="6" fillId="9" borderId="1" xfId="0" applyFont="1" applyFill="1" applyBorder="1" applyAlignment="1" applyProtection="1">
      <alignment vertical="center"/>
      <protection hidden="1"/>
    </xf>
    <xf numFmtId="0" fontId="1" fillId="11" borderId="11" xfId="0" applyFont="1" applyFill="1" applyBorder="1" applyAlignment="1" applyProtection="1">
      <alignment horizontal="center" vertical="center" wrapText="1"/>
      <protection hidden="1"/>
    </xf>
    <xf numFmtId="0" fontId="17" fillId="0" borderId="17" xfId="0" applyFont="1" applyFill="1" applyBorder="1" applyAlignment="1" applyProtection="1">
      <alignment horizontal="center" vertical="center" shrinkToFit="1"/>
      <protection hidden="1"/>
    </xf>
    <xf numFmtId="0" fontId="17" fillId="14" borderId="17" xfId="0" quotePrefix="1" applyFont="1" applyFill="1" applyBorder="1" applyAlignment="1" applyProtection="1">
      <alignment horizontal="center" vertical="center" shrinkToFit="1"/>
      <protection hidden="1"/>
    </xf>
    <xf numFmtId="0" fontId="17" fillId="14" borderId="46" xfId="0" quotePrefix="1" applyFont="1" applyFill="1" applyBorder="1" applyAlignment="1" applyProtection="1">
      <alignment horizontal="center" vertical="center" shrinkToFit="1"/>
      <protection hidden="1"/>
    </xf>
    <xf numFmtId="0" fontId="6" fillId="9" borderId="24" xfId="0" applyFont="1" applyFill="1" applyBorder="1" applyAlignment="1" applyProtection="1">
      <alignment horizontal="center" vertical="center" shrinkToFit="1"/>
      <protection hidden="1"/>
    </xf>
    <xf numFmtId="0" fontId="7" fillId="9" borderId="1" xfId="0" applyFont="1" applyFill="1" applyBorder="1" applyAlignment="1" applyProtection="1">
      <alignment vertical="center"/>
      <protection hidden="1"/>
    </xf>
    <xf numFmtId="0" fontId="8" fillId="9" borderId="1" xfId="0" applyFont="1" applyFill="1" applyBorder="1" applyAlignment="1" applyProtection="1">
      <alignment vertical="center"/>
      <protection hidden="1"/>
    </xf>
    <xf numFmtId="0" fontId="21" fillId="0" borderId="6" xfId="0" applyFont="1" applyBorder="1" applyAlignment="1" applyProtection="1">
      <alignment vertical="center"/>
      <protection hidden="1"/>
    </xf>
    <xf numFmtId="0" fontId="21" fillId="0" borderId="7" xfId="0" applyFont="1" applyBorder="1" applyAlignment="1" applyProtection="1">
      <alignment vertical="center"/>
      <protection locked="0"/>
    </xf>
    <xf numFmtId="0" fontId="11" fillId="0" borderId="44" xfId="0" applyFont="1" applyBorder="1" applyAlignment="1">
      <alignment horizontal="center" vertical="center"/>
    </xf>
    <xf numFmtId="0" fontId="21" fillId="6" borderId="6" xfId="0" applyFont="1" applyFill="1" applyBorder="1" applyAlignment="1" applyProtection="1">
      <alignment vertical="center"/>
      <protection hidden="1"/>
    </xf>
    <xf numFmtId="0" fontId="22" fillId="0" borderId="7" xfId="0" applyFont="1" applyBorder="1" applyAlignment="1" applyProtection="1">
      <alignment vertical="center"/>
      <protection hidden="1"/>
    </xf>
    <xf numFmtId="0" fontId="11" fillId="6" borderId="44" xfId="0" applyFont="1" applyFill="1" applyBorder="1" applyAlignment="1" applyProtection="1">
      <alignment horizontal="center" vertical="center"/>
      <protection hidden="1"/>
    </xf>
    <xf numFmtId="0" fontId="21" fillId="0" borderId="7" xfId="0" applyFont="1" applyBorder="1" applyAlignment="1">
      <alignment vertical="center"/>
    </xf>
    <xf numFmtId="0" fontId="4" fillId="6" borderId="7" xfId="0" applyFont="1" applyFill="1" applyBorder="1" applyAlignment="1" applyProtection="1">
      <alignment vertical="center"/>
      <protection hidden="1"/>
    </xf>
    <xf numFmtId="0" fontId="4" fillId="6" borderId="4" xfId="0" applyFont="1" applyFill="1" applyBorder="1" applyAlignment="1" applyProtection="1">
      <alignment vertical="center"/>
      <protection hidden="1"/>
    </xf>
    <xf numFmtId="0" fontId="6" fillId="9" borderId="4" xfId="0" applyFont="1" applyFill="1" applyBorder="1" applyAlignment="1" applyProtection="1">
      <alignment vertical="center"/>
      <protection hidden="1"/>
    </xf>
    <xf numFmtId="0" fontId="6" fillId="2" borderId="4" xfId="0" applyFont="1" applyFill="1" applyBorder="1" applyAlignment="1" applyProtection="1">
      <alignment vertical="center"/>
    </xf>
    <xf numFmtId="0" fontId="1" fillId="2" borderId="4" xfId="0" applyFont="1" applyFill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6" fillId="2" borderId="4" xfId="0" applyFont="1" applyFill="1" applyBorder="1" applyAlignment="1" applyProtection="1">
      <alignment horizontal="center" vertical="center" shrinkToFit="1"/>
    </xf>
    <xf numFmtId="49" fontId="14" fillId="2" borderId="4" xfId="0" applyNumberFormat="1" applyFont="1" applyFill="1" applyBorder="1" applyAlignment="1" applyProtection="1">
      <alignment vertical="center" shrinkToFit="1"/>
    </xf>
    <xf numFmtId="0" fontId="0" fillId="7" borderId="0" xfId="0" applyFont="1" applyFill="1" applyAlignment="1" applyProtection="1">
      <alignment vertical="center"/>
    </xf>
    <xf numFmtId="0" fontId="2" fillId="9" borderId="2" xfId="0" applyFont="1" applyFill="1" applyBorder="1" applyAlignment="1" applyProtection="1">
      <alignment vertical="center" shrinkToFit="1"/>
      <protection hidden="1"/>
    </xf>
    <xf numFmtId="0" fontId="4" fillId="6" borderId="3" xfId="0" applyFont="1" applyFill="1" applyBorder="1" applyAlignment="1" applyProtection="1">
      <alignment vertical="center"/>
      <protection hidden="1"/>
    </xf>
    <xf numFmtId="0" fontId="4" fillId="6" borderId="4" xfId="0" applyFont="1" applyFill="1" applyBorder="1" applyAlignment="1" applyProtection="1">
      <alignment vertical="center"/>
      <protection hidden="1"/>
    </xf>
    <xf numFmtId="0" fontId="20" fillId="0" borderId="5" xfId="0" applyFont="1" applyFill="1" applyBorder="1" applyAlignment="1" applyProtection="1">
      <alignment horizontal="left" vertical="center" shrinkToFit="1"/>
      <protection hidden="1"/>
    </xf>
    <xf numFmtId="0" fontId="18" fillId="0" borderId="6" xfId="0" applyFont="1" applyFill="1" applyBorder="1" applyAlignment="1" applyProtection="1">
      <alignment vertical="center"/>
      <protection hidden="1"/>
    </xf>
    <xf numFmtId="0" fontId="18" fillId="0" borderId="7" xfId="0" applyFont="1" applyFill="1" applyBorder="1" applyAlignment="1" applyProtection="1">
      <alignment vertical="center"/>
      <protection hidden="1"/>
    </xf>
    <xf numFmtId="0" fontId="16" fillId="2" borderId="40" xfId="0" applyFont="1" applyFill="1" applyBorder="1" applyAlignment="1">
      <alignment vertical="center" wrapText="1"/>
    </xf>
    <xf numFmtId="0" fontId="16" fillId="2" borderId="41" xfId="0" applyFont="1" applyFill="1" applyBorder="1" applyAlignment="1">
      <alignment vertical="center"/>
    </xf>
    <xf numFmtId="0" fontId="16" fillId="2" borderId="42" xfId="0" applyFont="1" applyFill="1" applyBorder="1" applyAlignment="1">
      <alignment vertical="center"/>
    </xf>
    <xf numFmtId="0" fontId="16" fillId="2" borderId="43" xfId="0" applyFont="1" applyFill="1" applyBorder="1" applyAlignment="1">
      <alignment vertical="center"/>
    </xf>
    <xf numFmtId="0" fontId="16" fillId="2" borderId="44" xfId="0" applyFont="1" applyFill="1" applyBorder="1" applyAlignment="1">
      <alignment vertical="center"/>
    </xf>
    <xf numFmtId="0" fontId="16" fillId="2" borderId="45" xfId="0" applyFont="1" applyFill="1" applyBorder="1" applyAlignment="1">
      <alignment vertical="center"/>
    </xf>
    <xf numFmtId="0" fontId="16" fillId="9" borderId="40" xfId="0" applyFont="1" applyFill="1" applyBorder="1" applyAlignment="1" applyProtection="1">
      <alignment vertical="center" wrapText="1"/>
      <protection hidden="1"/>
    </xf>
    <xf numFmtId="0" fontId="16" fillId="9" borderId="41" xfId="0" applyFont="1" applyFill="1" applyBorder="1" applyAlignment="1" applyProtection="1">
      <alignment vertical="center" wrapText="1"/>
      <protection hidden="1"/>
    </xf>
    <xf numFmtId="0" fontId="16" fillId="9" borderId="42" xfId="0" applyFont="1" applyFill="1" applyBorder="1" applyAlignment="1" applyProtection="1">
      <alignment vertical="center" wrapText="1"/>
      <protection hidden="1"/>
    </xf>
    <xf numFmtId="0" fontId="16" fillId="9" borderId="43" xfId="0" applyFont="1" applyFill="1" applyBorder="1" applyAlignment="1" applyProtection="1">
      <alignment vertical="center" wrapText="1"/>
      <protection hidden="1"/>
    </xf>
    <xf numFmtId="0" fontId="16" fillId="9" borderId="44" xfId="0" applyFont="1" applyFill="1" applyBorder="1" applyAlignment="1" applyProtection="1">
      <alignment vertical="center" wrapText="1"/>
      <protection hidden="1"/>
    </xf>
    <xf numFmtId="0" fontId="16" fillId="9" borderId="45" xfId="0" applyFont="1" applyFill="1" applyBorder="1" applyAlignment="1" applyProtection="1">
      <alignment vertical="center" wrapText="1"/>
      <protection hidden="1"/>
    </xf>
    <xf numFmtId="0" fontId="3" fillId="9" borderId="2" xfId="0" applyFont="1" applyFill="1" applyBorder="1" applyAlignment="1" applyProtection="1">
      <alignment horizontal="center" vertical="center" shrinkToFit="1"/>
      <protection hidden="1"/>
    </xf>
    <xf numFmtId="0" fontId="19" fillId="0" borderId="5" xfId="0" applyFont="1" applyFill="1" applyBorder="1" applyAlignment="1" applyProtection="1">
      <alignment horizontal="left" vertical="center" shrinkToFit="1"/>
      <protection hidden="1"/>
    </xf>
    <xf numFmtId="0" fontId="1" fillId="11" borderId="8" xfId="0" applyFont="1" applyFill="1" applyBorder="1" applyAlignment="1" applyProtection="1">
      <alignment horizontal="center" vertical="center"/>
      <protection hidden="1"/>
    </xf>
    <xf numFmtId="0" fontId="4" fillId="12" borderId="9" xfId="0" applyFont="1" applyFill="1" applyBorder="1" applyAlignment="1" applyProtection="1">
      <alignment vertical="center"/>
      <protection hidden="1"/>
    </xf>
    <xf numFmtId="0" fontId="4" fillId="12" borderId="10" xfId="0" applyFont="1" applyFill="1" applyBorder="1" applyAlignment="1" applyProtection="1">
      <alignment vertical="center"/>
      <protection hidden="1"/>
    </xf>
    <xf numFmtId="0" fontId="1" fillId="11" borderId="12" xfId="0" applyFont="1" applyFill="1" applyBorder="1" applyAlignment="1" applyProtection="1">
      <alignment horizontal="center" vertical="center"/>
      <protection hidden="1"/>
    </xf>
    <xf numFmtId="0" fontId="1" fillId="11" borderId="12" xfId="0" applyFont="1" applyFill="1" applyBorder="1" applyAlignment="1" applyProtection="1">
      <alignment horizontal="center" vertical="center" wrapText="1"/>
      <protection hidden="1"/>
    </xf>
    <xf numFmtId="0" fontId="4" fillId="12" borderId="13" xfId="0" applyFont="1" applyFill="1" applyBorder="1" applyAlignment="1" applyProtection="1">
      <alignment vertical="center"/>
      <protection hidden="1"/>
    </xf>
    <xf numFmtId="0" fontId="6" fillId="9" borderId="14" xfId="0" applyFont="1" applyFill="1" applyBorder="1" applyAlignment="1" applyProtection="1">
      <alignment vertical="center" shrinkToFit="1"/>
      <protection hidden="1"/>
    </xf>
    <xf numFmtId="0" fontId="4" fillId="6" borderId="15" xfId="0" applyFont="1" applyFill="1" applyBorder="1" applyAlignment="1" applyProtection="1">
      <alignment vertical="center"/>
      <protection hidden="1"/>
    </xf>
    <xf numFmtId="0" fontId="4" fillId="6" borderId="16" xfId="0" applyFont="1" applyFill="1" applyBorder="1" applyAlignment="1" applyProtection="1">
      <alignment vertical="center"/>
      <protection hidden="1"/>
    </xf>
    <xf numFmtId="49" fontId="17" fillId="0" borderId="18" xfId="0" applyNumberFormat="1" applyFont="1" applyFill="1" applyBorder="1" applyAlignment="1" applyProtection="1">
      <alignment vertical="center" shrinkToFit="1"/>
      <protection hidden="1"/>
    </xf>
    <xf numFmtId="0" fontId="18" fillId="0" borderId="15" xfId="0" applyFont="1" applyFill="1" applyBorder="1" applyAlignment="1" applyProtection="1">
      <alignment vertical="center"/>
      <protection hidden="1"/>
    </xf>
    <xf numFmtId="0" fontId="18" fillId="0" borderId="16" xfId="0" applyFont="1" applyFill="1" applyBorder="1" applyAlignment="1" applyProtection="1">
      <alignment vertical="center"/>
      <protection hidden="1"/>
    </xf>
    <xf numFmtId="0" fontId="19" fillId="0" borderId="18" xfId="0" applyFont="1" applyFill="1" applyBorder="1" applyAlignment="1" applyProtection="1">
      <alignment horizontal="center" vertical="center" shrinkToFit="1"/>
      <protection hidden="1"/>
    </xf>
    <xf numFmtId="0" fontId="2" fillId="9" borderId="2" xfId="0" applyFont="1" applyFill="1" applyBorder="1" applyAlignment="1" applyProtection="1">
      <alignment horizontal="left" vertical="center" shrinkToFit="1"/>
      <protection hidden="1"/>
    </xf>
    <xf numFmtId="0" fontId="20" fillId="0" borderId="2" xfId="0" applyFont="1" applyFill="1" applyBorder="1" applyAlignment="1" applyProtection="1">
      <alignment horizontal="center" vertical="center"/>
      <protection hidden="1"/>
    </xf>
    <xf numFmtId="0" fontId="18" fillId="0" borderId="3" xfId="0" applyFont="1" applyFill="1" applyBorder="1" applyAlignment="1" applyProtection="1">
      <alignment vertical="center"/>
      <protection hidden="1"/>
    </xf>
    <xf numFmtId="0" fontId="18" fillId="0" borderId="4" xfId="0" applyFont="1" applyFill="1" applyBorder="1" applyAlignment="1" applyProtection="1">
      <alignment vertical="center"/>
      <protection hidden="1"/>
    </xf>
    <xf numFmtId="0" fontId="6" fillId="9" borderId="21" xfId="0" applyFont="1" applyFill="1" applyBorder="1" applyAlignment="1" applyProtection="1">
      <alignment vertical="center" shrinkToFit="1"/>
      <protection hidden="1"/>
    </xf>
    <xf numFmtId="0" fontId="4" fillId="6" borderId="22" xfId="0" applyFont="1" applyFill="1" applyBorder="1" applyAlignment="1" applyProtection="1">
      <alignment vertical="center"/>
      <protection hidden="1"/>
    </xf>
    <xf numFmtId="0" fontId="4" fillId="6" borderId="23" xfId="0" applyFont="1" applyFill="1" applyBorder="1" applyAlignment="1" applyProtection="1">
      <alignment vertical="center"/>
      <protection hidden="1"/>
    </xf>
    <xf numFmtId="49" fontId="17" fillId="0" borderId="25" xfId="0" applyNumberFormat="1" applyFont="1" applyFill="1" applyBorder="1" applyAlignment="1" applyProtection="1">
      <alignment vertical="center" shrinkToFit="1"/>
      <protection hidden="1"/>
    </xf>
    <xf numFmtId="49" fontId="17" fillId="0" borderId="24" xfId="0" applyNumberFormat="1" applyFont="1" applyFill="1" applyBorder="1" applyAlignment="1" applyProtection="1">
      <alignment vertical="center" shrinkToFit="1"/>
      <protection hidden="1"/>
    </xf>
    <xf numFmtId="49" fontId="17" fillId="0" borderId="23" xfId="0" applyNumberFormat="1" applyFont="1" applyFill="1" applyBorder="1" applyAlignment="1" applyProtection="1">
      <alignment vertical="center" shrinkToFit="1"/>
      <protection hidden="1"/>
    </xf>
    <xf numFmtId="14" fontId="19" fillId="0" borderId="25" xfId="0" applyNumberFormat="1" applyFont="1" applyFill="1" applyBorder="1" applyAlignment="1" applyProtection="1">
      <alignment horizontal="center" vertical="center" shrinkToFit="1"/>
      <protection hidden="1"/>
    </xf>
    <xf numFmtId="0" fontId="18" fillId="0" borderId="22" xfId="0" applyFont="1" applyFill="1" applyBorder="1" applyAlignment="1" applyProtection="1">
      <alignment vertical="center"/>
      <protection hidden="1"/>
    </xf>
    <xf numFmtId="0" fontId="18" fillId="0" borderId="23" xfId="0" applyFont="1" applyFill="1" applyBorder="1" applyAlignment="1" applyProtection="1">
      <alignment vertical="center"/>
      <protection hidden="1"/>
    </xf>
    <xf numFmtId="0" fontId="17" fillId="0" borderId="25" xfId="0" applyFont="1" applyFill="1" applyBorder="1" applyAlignment="1" applyProtection="1">
      <alignment horizontal="center" vertical="center" shrinkToFit="1"/>
      <protection hidden="1"/>
    </xf>
    <xf numFmtId="0" fontId="18" fillId="0" borderId="26" xfId="0" applyFont="1" applyFill="1" applyBorder="1" applyAlignment="1" applyProtection="1">
      <alignment vertical="center"/>
      <protection hidden="1"/>
    </xf>
    <xf numFmtId="0" fontId="6" fillId="6" borderId="27" xfId="0" applyFont="1" applyFill="1" applyBorder="1" applyAlignment="1" applyProtection="1">
      <alignment horizontal="center" vertical="center" wrapText="1"/>
      <protection hidden="1"/>
    </xf>
    <xf numFmtId="0" fontId="4" fillId="6" borderId="28" xfId="0" applyFont="1" applyFill="1" applyBorder="1" applyAlignment="1" applyProtection="1">
      <alignment vertical="center"/>
      <protection hidden="1"/>
    </xf>
    <xf numFmtId="0" fontId="4" fillId="6" borderId="29" xfId="0" applyFont="1" applyFill="1" applyBorder="1" applyAlignment="1" applyProtection="1">
      <alignment vertical="center"/>
      <protection hidden="1"/>
    </xf>
    <xf numFmtId="0" fontId="2" fillId="9" borderId="30" xfId="0" applyNumberFormat="1" applyFont="1" applyFill="1" applyBorder="1" applyAlignment="1" applyProtection="1">
      <alignment horizontal="center" vertical="center"/>
      <protection hidden="1"/>
    </xf>
    <xf numFmtId="0" fontId="4" fillId="6" borderId="31" xfId="0" applyNumberFormat="1" applyFont="1" applyFill="1" applyBorder="1" applyAlignment="1" applyProtection="1">
      <alignment vertical="center"/>
      <protection hidden="1"/>
    </xf>
    <xf numFmtId="0" fontId="4" fillId="6" borderId="32" xfId="0" applyNumberFormat="1" applyFont="1" applyFill="1" applyBorder="1" applyAlignment="1" applyProtection="1">
      <alignment vertical="center"/>
      <protection hidden="1"/>
    </xf>
    <xf numFmtId="176" fontId="6" fillId="9" borderId="18" xfId="0" applyNumberFormat="1" applyFont="1" applyFill="1" applyBorder="1" applyAlignment="1" applyProtection="1">
      <alignment horizontal="center" vertical="center" shrinkToFit="1"/>
      <protection hidden="1"/>
    </xf>
    <xf numFmtId="176" fontId="4" fillId="6" borderId="15" xfId="0" applyNumberFormat="1" applyFont="1" applyFill="1" applyBorder="1" applyAlignment="1" applyProtection="1">
      <alignment vertical="center"/>
      <protection hidden="1"/>
    </xf>
    <xf numFmtId="176" fontId="4" fillId="6" borderId="19" xfId="0" applyNumberFormat="1" applyFont="1" applyFill="1" applyBorder="1" applyAlignment="1" applyProtection="1">
      <alignment vertical="center"/>
      <protection hidden="1"/>
    </xf>
    <xf numFmtId="0" fontId="6" fillId="13" borderId="14" xfId="0" applyFont="1" applyFill="1" applyBorder="1" applyAlignment="1" applyProtection="1">
      <alignment vertical="center" shrinkToFit="1"/>
      <protection hidden="1"/>
    </xf>
    <xf numFmtId="0" fontId="4" fillId="14" borderId="15" xfId="0" applyFont="1" applyFill="1" applyBorder="1" applyAlignment="1" applyProtection="1">
      <alignment vertical="center"/>
      <protection hidden="1"/>
    </xf>
    <xf numFmtId="0" fontId="4" fillId="14" borderId="16" xfId="0" applyFont="1" applyFill="1" applyBorder="1" applyAlignment="1" applyProtection="1">
      <alignment vertical="center"/>
      <protection hidden="1"/>
    </xf>
    <xf numFmtId="49" fontId="17" fillId="14" borderId="18" xfId="0" applyNumberFormat="1" applyFont="1" applyFill="1" applyBorder="1" applyAlignment="1" applyProtection="1">
      <alignment vertical="center" shrinkToFit="1"/>
      <protection hidden="1"/>
    </xf>
    <xf numFmtId="0" fontId="18" fillId="14" borderId="15" xfId="0" applyFont="1" applyFill="1" applyBorder="1" applyAlignment="1" applyProtection="1">
      <alignment vertical="center"/>
      <protection hidden="1"/>
    </xf>
    <xf numFmtId="0" fontId="18" fillId="14" borderId="16" xfId="0" applyFont="1" applyFill="1" applyBorder="1" applyAlignment="1" applyProtection="1">
      <alignment vertical="center"/>
      <protection hidden="1"/>
    </xf>
    <xf numFmtId="0" fontId="19" fillId="14" borderId="18" xfId="0" applyFont="1" applyFill="1" applyBorder="1" applyAlignment="1" applyProtection="1">
      <alignment horizontal="center" vertical="center" shrinkToFit="1"/>
      <protection hidden="1"/>
    </xf>
    <xf numFmtId="176" fontId="6" fillId="13" borderId="18" xfId="0" applyNumberFormat="1" applyFont="1" applyFill="1" applyBorder="1" applyAlignment="1" applyProtection="1">
      <alignment horizontal="center" vertical="center" shrinkToFit="1"/>
      <protection hidden="1"/>
    </xf>
    <xf numFmtId="176" fontId="4" fillId="14" borderId="15" xfId="0" applyNumberFormat="1" applyFont="1" applyFill="1" applyBorder="1" applyAlignment="1" applyProtection="1">
      <alignment vertical="center"/>
      <protection hidden="1"/>
    </xf>
    <xf numFmtId="176" fontId="4" fillId="14" borderId="19" xfId="0" applyNumberFormat="1" applyFont="1" applyFill="1" applyBorder="1" applyAlignment="1" applyProtection="1">
      <alignment vertical="center"/>
      <protection hidden="1"/>
    </xf>
    <xf numFmtId="0" fontId="6" fillId="13" borderId="21" xfId="0" applyFont="1" applyFill="1" applyBorder="1" applyAlignment="1" applyProtection="1">
      <alignment vertical="center" shrinkToFit="1"/>
      <protection hidden="1"/>
    </xf>
    <xf numFmtId="0" fontId="4" fillId="14" borderId="22" xfId="0" applyFont="1" applyFill="1" applyBorder="1" applyAlignment="1" applyProtection="1">
      <alignment vertical="center"/>
      <protection hidden="1"/>
    </xf>
    <xf numFmtId="0" fontId="4" fillId="14" borderId="23" xfId="0" applyFont="1" applyFill="1" applyBorder="1" applyAlignment="1" applyProtection="1">
      <alignment vertical="center"/>
      <protection hidden="1"/>
    </xf>
    <xf numFmtId="49" fontId="17" fillId="14" borderId="25" xfId="0" applyNumberFormat="1" applyFont="1" applyFill="1" applyBorder="1" applyAlignment="1" applyProtection="1">
      <alignment vertical="center" shrinkToFit="1"/>
      <protection hidden="1"/>
    </xf>
    <xf numFmtId="0" fontId="18" fillId="14" borderId="22" xfId="0" applyFont="1" applyFill="1" applyBorder="1" applyAlignment="1" applyProtection="1">
      <alignment vertical="center"/>
      <protection hidden="1"/>
    </xf>
    <xf numFmtId="0" fontId="18" fillId="14" borderId="23" xfId="0" applyFont="1" applyFill="1" applyBorder="1" applyAlignment="1" applyProtection="1">
      <alignment vertical="center"/>
      <protection hidden="1"/>
    </xf>
    <xf numFmtId="0" fontId="19" fillId="14" borderId="25" xfId="0" applyFont="1" applyFill="1" applyBorder="1" applyAlignment="1" applyProtection="1">
      <alignment horizontal="center" vertical="center" shrinkToFit="1"/>
      <protection hidden="1"/>
    </xf>
    <xf numFmtId="176" fontId="6" fillId="13" borderId="25" xfId="0" applyNumberFormat="1" applyFont="1" applyFill="1" applyBorder="1" applyAlignment="1" applyProtection="1">
      <alignment horizontal="center" vertical="center" shrinkToFit="1"/>
      <protection hidden="1"/>
    </xf>
    <xf numFmtId="176" fontId="4" fillId="14" borderId="22" xfId="0" applyNumberFormat="1" applyFont="1" applyFill="1" applyBorder="1" applyAlignment="1" applyProtection="1">
      <alignment vertical="center"/>
      <protection hidden="1"/>
    </xf>
    <xf numFmtId="176" fontId="4" fillId="14" borderId="26" xfId="0" applyNumberFormat="1" applyFont="1" applyFill="1" applyBorder="1" applyAlignment="1" applyProtection="1">
      <alignment vertical="center"/>
      <protection hidden="1"/>
    </xf>
    <xf numFmtId="49" fontId="14" fillId="2" borderId="18" xfId="0" applyNumberFormat="1" applyFont="1" applyFill="1" applyBorder="1" applyAlignment="1" applyProtection="1">
      <alignment vertical="center" shrinkToFit="1"/>
      <protection locked="0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16" xfId="0" applyFont="1" applyBorder="1" applyAlignment="1" applyProtection="1">
      <alignment vertical="center"/>
      <protection locked="0"/>
    </xf>
    <xf numFmtId="0" fontId="13" fillId="2" borderId="18" xfId="0" applyFont="1" applyFill="1" applyBorder="1" applyAlignment="1" applyProtection="1">
      <alignment horizontal="center" vertical="center" shrinkToFit="1"/>
      <protection locked="0"/>
    </xf>
    <xf numFmtId="176" fontId="6" fillId="2" borderId="18" xfId="0" applyNumberFormat="1" applyFont="1" applyFill="1" applyBorder="1" applyAlignment="1">
      <alignment horizontal="center" vertical="center" shrinkToFit="1"/>
    </xf>
    <xf numFmtId="176" fontId="4" fillId="0" borderId="15" xfId="0" applyNumberFormat="1" applyFont="1" applyBorder="1" applyAlignment="1">
      <alignment vertical="center"/>
    </xf>
    <xf numFmtId="176" fontId="4" fillId="0" borderId="19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6" fillId="2" borderId="14" xfId="0" applyFont="1" applyFill="1" applyBorder="1" applyAlignment="1">
      <alignment vertical="center" shrinkToFit="1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 shrinkToFi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3" fillId="2" borderId="5" xfId="0" applyFont="1" applyFill="1" applyBorder="1" applyAlignment="1" applyProtection="1">
      <alignment horizontal="left" vertical="center" shrinkToFit="1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1" fillId="4" borderId="12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/>
    </xf>
    <xf numFmtId="0" fontId="16" fillId="2" borderId="7" xfId="0" applyFont="1" applyFill="1" applyBorder="1" applyAlignment="1" applyProtection="1">
      <alignment horizontal="center" vertical="center" shrinkToFit="1"/>
      <protection hidden="1"/>
    </xf>
    <xf numFmtId="49" fontId="21" fillId="0" borderId="7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vertical="center" shrinkToFit="1"/>
    </xf>
    <xf numFmtId="0" fontId="15" fillId="2" borderId="5" xfId="0" applyFont="1" applyFill="1" applyBorder="1" applyAlignment="1" applyProtection="1">
      <alignment horizontal="left" vertical="center" shrinkToFit="1"/>
      <protection locked="0"/>
    </xf>
    <xf numFmtId="49" fontId="14" fillId="2" borderId="25" xfId="0" applyNumberFormat="1" applyFont="1" applyFill="1" applyBorder="1" applyAlignment="1" applyProtection="1">
      <alignment vertical="center" shrinkToFit="1"/>
      <protection locked="0"/>
    </xf>
    <xf numFmtId="0" fontId="4" fillId="0" borderId="22" xfId="0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vertical="center"/>
      <protection locked="0"/>
    </xf>
    <xf numFmtId="0" fontId="2" fillId="2" borderId="2" xfId="0" applyFont="1" applyFill="1" applyBorder="1" applyAlignment="1">
      <alignment horizontal="left" vertical="center" shrinkToFit="1"/>
    </xf>
    <xf numFmtId="0" fontId="15" fillId="2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49" fontId="24" fillId="0" borderId="7" xfId="0" applyNumberFormat="1" applyFont="1" applyBorder="1" applyAlignment="1" applyProtection="1">
      <alignment horizontal="center" vertical="center"/>
      <protection hidden="1"/>
    </xf>
    <xf numFmtId="0" fontId="18" fillId="0" borderId="7" xfId="0" applyFont="1" applyFill="1" applyBorder="1" applyAlignment="1" applyProtection="1">
      <alignment horizontal="center" vertical="center"/>
      <protection hidden="1"/>
    </xf>
    <xf numFmtId="0" fontId="6" fillId="2" borderId="21" xfId="0" applyFont="1" applyFill="1" applyBorder="1" applyAlignment="1">
      <alignment vertical="center" shrinkToFit="1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25" fillId="4" borderId="12" xfId="0" applyFont="1" applyFill="1" applyBorder="1" applyAlignment="1">
      <alignment horizontal="center" vertical="center" wrapText="1"/>
    </xf>
    <xf numFmtId="14" fontId="13" fillId="2" borderId="25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2" fillId="2" borderId="30" xfId="0" applyNumberFormat="1" applyFont="1" applyFill="1" applyBorder="1" applyAlignment="1" applyProtection="1">
      <alignment horizontal="center" vertical="center"/>
      <protection hidden="1"/>
    </xf>
    <xf numFmtId="0" fontId="4" fillId="0" borderId="31" xfId="0" applyNumberFormat="1" applyFont="1" applyBorder="1" applyAlignment="1" applyProtection="1">
      <alignment vertical="center"/>
      <protection hidden="1"/>
    </xf>
    <xf numFmtId="0" fontId="4" fillId="0" borderId="32" xfId="0" applyNumberFormat="1" applyFont="1" applyBorder="1" applyAlignment="1" applyProtection="1">
      <alignment vertical="center"/>
      <protection hidden="1"/>
    </xf>
    <xf numFmtId="0" fontId="14" fillId="2" borderId="25" xfId="0" applyFont="1" applyFill="1" applyBorder="1" applyAlignment="1" applyProtection="1">
      <alignment horizontal="center" vertical="center" shrinkToFit="1"/>
      <protection locked="0"/>
    </xf>
    <xf numFmtId="0" fontId="4" fillId="0" borderId="26" xfId="0" applyFont="1" applyBorder="1" applyAlignment="1" applyProtection="1">
      <alignment vertical="center"/>
      <protection locked="0"/>
    </xf>
    <xf numFmtId="0" fontId="13" fillId="2" borderId="25" xfId="0" applyFont="1" applyFill="1" applyBorder="1" applyAlignment="1" applyProtection="1">
      <alignment horizontal="center" vertical="center" shrinkToFit="1"/>
      <protection locked="0"/>
    </xf>
    <xf numFmtId="176" fontId="6" fillId="2" borderId="25" xfId="0" applyNumberFormat="1" applyFont="1" applyFill="1" applyBorder="1" applyAlignment="1">
      <alignment horizontal="center" vertical="center" shrinkToFit="1"/>
    </xf>
    <xf numFmtId="176" fontId="4" fillId="0" borderId="22" xfId="0" applyNumberFormat="1" applyFont="1" applyBorder="1" applyAlignment="1">
      <alignment vertical="center"/>
    </xf>
    <xf numFmtId="176" fontId="4" fillId="0" borderId="26" xfId="0" applyNumberFormat="1" applyFont="1" applyBorder="1" applyAlignment="1">
      <alignment vertical="center"/>
    </xf>
    <xf numFmtId="0" fontId="16" fillId="9" borderId="7" xfId="0" applyFont="1" applyFill="1" applyBorder="1" applyAlignment="1" applyProtection="1">
      <alignment horizontal="center" vertical="center" shrinkToFit="1"/>
      <protection hidden="1"/>
    </xf>
  </cellXfs>
  <cellStyles count="2">
    <cellStyle name="標準" xfId="0" builtinId="0"/>
    <cellStyle name="標準 2" xfId="1" xr:uid="{262AC8C3-979F-4CE1-AC39-4A19D327524C}"/>
  </cellStyles>
  <dxfs count="12"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colors>
    <mruColors>
      <color rgb="FFFFF6DD"/>
      <color rgb="FFFEFE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43</xdr:col>
      <xdr:colOff>148478</xdr:colOff>
      <xdr:row>0</xdr:row>
      <xdr:rowOff>85418</xdr:rowOff>
    </xdr:from>
    <xdr:ext cx="6843788" cy="445488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8440831" y="85418"/>
          <a:ext cx="6843788" cy="445488"/>
        </a:xfrm>
        <a:prstGeom prst="rect">
          <a:avLst/>
        </a:prstGeom>
        <a:solidFill>
          <a:srgbClr val="FF0000"/>
        </a:solidFill>
        <a:ln>
          <a:noFill/>
        </a:ln>
      </xdr:spPr>
      <xdr:txBody>
        <a:bodyPr spcFirstLastPara="1" vertOverflow="clip" horzOverflow="clip" wrap="none" lIns="36000" tIns="72000" rIns="36000" bIns="72000" anchor="ctr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200" b="1">
              <a:solidFill>
                <a:schemeClr val="lt1"/>
              </a:solidFill>
              <a:latin typeface="Meiryo"/>
              <a:ea typeface="Meiryo"/>
              <a:cs typeface="Meiryo"/>
              <a:sym typeface="Meiryo"/>
            </a:rPr>
            <a:t>［ＺＥＨ＋の選択要件］で「❷高度エネルギーマネジメント」を選択した方のみ提出してください</a:t>
          </a:r>
          <a:endParaRPr sz="1200" b="1">
            <a:solidFill>
              <a:schemeClr val="lt1"/>
            </a:solidFill>
            <a:latin typeface="Meiryo"/>
            <a:ea typeface="Meiryo"/>
            <a:cs typeface="Meiryo"/>
            <a:sym typeface="Meiryo"/>
          </a:endParaRPr>
        </a:p>
      </xdr:txBody>
    </xdr:sp>
    <xdr:clientData fLocksWithSheet="0" fPrintsWithSheet="0"/>
  </xdr:oneCellAnchor>
  <xdr:oneCellAnchor>
    <xdr:from>
      <xdr:col>46</xdr:col>
      <xdr:colOff>174148</xdr:colOff>
      <xdr:row>3</xdr:row>
      <xdr:rowOff>97806</xdr:rowOff>
    </xdr:from>
    <xdr:ext cx="2567681" cy="263268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252206" y="661979"/>
          <a:ext cx="2567681" cy="263268"/>
        </a:xfrm>
        <a:prstGeom prst="wedgeRectCallout">
          <a:avLst>
            <a:gd name="adj1" fmla="val 16874"/>
            <a:gd name="adj2" fmla="val 146917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vertOverflow="clip" horzOverflow="clip" wrap="none" lIns="36000" tIns="36000" rIns="36000" bIns="36000" anchor="ctr" anchorCtr="0">
          <a:sp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9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"/>
              <a:sym typeface="Meiryo"/>
            </a:rPr>
            <a:t>交付決定通知書に記載された番号を全て記入すること</a:t>
          </a:r>
          <a:endParaRPr sz="9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"/>
          </a:endParaRPr>
        </a:p>
      </xdr:txBody>
    </xdr:sp>
    <xdr:clientData/>
  </xdr:oneCellAnchor>
  <xdr:oneCellAnchor>
    <xdr:from>
      <xdr:col>65</xdr:col>
      <xdr:colOff>141653</xdr:colOff>
      <xdr:row>4</xdr:row>
      <xdr:rowOff>123161</xdr:rowOff>
    </xdr:from>
    <xdr:ext cx="2649755" cy="219739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7124728" y="875636"/>
          <a:ext cx="2649755" cy="219739"/>
        </a:xfrm>
        <a:prstGeom prst="wedgeRectCallout">
          <a:avLst>
            <a:gd name="adj1" fmla="val -22908"/>
            <a:gd name="adj2" fmla="val 85092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vertOverflow="clip" horzOverflow="clip" wrap="none" lIns="36000" tIns="36000" rIns="36000" bIns="360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9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"/>
              <a:sym typeface="Meiryo"/>
            </a:rPr>
            <a:t>交付申請書に記載した補助事業者名と一致していること</a:t>
          </a:r>
          <a:endParaRPr sz="9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"/>
          </a:endParaRPr>
        </a:p>
      </xdr:txBody>
    </xdr:sp>
    <xdr:clientData/>
  </xdr:oneCellAnchor>
  <xdr:oneCellAnchor>
    <xdr:from>
      <xdr:col>45</xdr:col>
      <xdr:colOff>165576</xdr:colOff>
      <xdr:row>10</xdr:row>
      <xdr:rowOff>240189</xdr:rowOff>
    </xdr:from>
    <xdr:ext cx="2153401" cy="453833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2481401" y="3240564"/>
          <a:ext cx="2153401" cy="453833"/>
        </a:xfrm>
        <a:prstGeom prst="wedgeRectCallout">
          <a:avLst>
            <a:gd name="adj1" fmla="val 31870"/>
            <a:gd name="adj2" fmla="val 114243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vertOverflow="clip" horzOverflow="clip" wrap="none" lIns="36000" tIns="36000" rIns="36000" bIns="36000" anchor="ctr" anchorCtr="0">
          <a:sp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9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"/>
              <a:sym typeface="Meiryo"/>
            </a:rPr>
            <a:t>導入する設備について、チェック（■）すること</a:t>
          </a:r>
          <a:endParaRPr sz="9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"/>
            <a:sym typeface="Meiryo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9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"/>
              <a:sym typeface="Meiryo"/>
            </a:rPr>
            <a:t>導入しない設備は「 - 」を入力すること</a:t>
          </a:r>
          <a:endParaRPr sz="9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"/>
          </a:endParaRPr>
        </a:p>
      </xdr:txBody>
    </xdr:sp>
    <xdr:clientData/>
  </xdr:oneCellAnchor>
  <xdr:oneCellAnchor>
    <xdr:from>
      <xdr:col>67</xdr:col>
      <xdr:colOff>22558</xdr:colOff>
      <xdr:row>10</xdr:row>
      <xdr:rowOff>123926</xdr:rowOff>
    </xdr:from>
    <xdr:ext cx="2013171" cy="453833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7462833" y="3124301"/>
          <a:ext cx="2013171" cy="453833"/>
        </a:xfrm>
        <a:prstGeom prst="wedgeRectCallout">
          <a:avLst>
            <a:gd name="adj1" fmla="val -13262"/>
            <a:gd name="adj2" fmla="val 103749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vertOverflow="clip" horzOverflow="clip" wrap="none" lIns="36000" tIns="36000" rIns="36000" bIns="36000" anchor="ctr" anchorCtr="0">
          <a:sp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9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"/>
              <a:sym typeface="Meiryo"/>
            </a:rPr>
            <a:t>導入する設備について、メーカー名、型番、</a:t>
          </a:r>
          <a:endParaRPr sz="9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"/>
            <a:sym typeface="Meiryo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9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"/>
              <a:sym typeface="Meiryo"/>
            </a:rPr>
            <a:t>Releaseバージョンを入力すること</a:t>
          </a:r>
          <a:endParaRPr sz="9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"/>
          </a:endParaRPr>
        </a:p>
      </xdr:txBody>
    </xdr:sp>
    <xdr:clientData/>
  </xdr:oneCellAnchor>
  <xdr:oneCellAnchor>
    <xdr:from>
      <xdr:col>66</xdr:col>
      <xdr:colOff>171780</xdr:colOff>
      <xdr:row>29</xdr:row>
      <xdr:rowOff>134292</xdr:rowOff>
    </xdr:from>
    <xdr:ext cx="2256186" cy="453833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4125905" y="9211617"/>
          <a:ext cx="2256186" cy="453833"/>
        </a:xfrm>
        <a:prstGeom prst="wedgeRectCallout">
          <a:avLst>
            <a:gd name="adj1" fmla="val 34930"/>
            <a:gd name="adj2" fmla="val -85799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vertOverflow="clip" horzOverflow="clip" wrap="none" lIns="36000" tIns="36000" rIns="36000" bIns="36000" anchor="ctr" anchorCtr="0">
          <a:sp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9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"/>
              <a:sym typeface="Meiryo"/>
            </a:rPr>
            <a:t>「導入する計測対象の設備要件となるRelease</a:t>
          </a:r>
          <a:endParaRPr sz="9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9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"/>
              <a:sym typeface="Meiryo"/>
            </a:rPr>
            <a:t>バージョン最上位」以降のバージョンであること</a:t>
          </a:r>
          <a:endParaRPr sz="9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"/>
          </a:endParaRPr>
        </a:p>
      </xdr:txBody>
    </xdr:sp>
    <xdr:clientData/>
  </xdr:oneCellAnchor>
  <xdr:oneCellAnchor>
    <xdr:from>
      <xdr:col>73</xdr:col>
      <xdr:colOff>143283</xdr:colOff>
      <xdr:row>38</xdr:row>
      <xdr:rowOff>31907</xdr:rowOff>
    </xdr:from>
    <xdr:ext cx="483072" cy="272758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5697608" y="11338082"/>
          <a:ext cx="483072" cy="272758"/>
        </a:xfrm>
        <a:prstGeom prst="wedgeRectCallout">
          <a:avLst>
            <a:gd name="adj1" fmla="val 12112"/>
            <a:gd name="adj2" fmla="val 34868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vertOverflow="clip" horzOverflow="clip" wrap="none" lIns="36000" tIns="36000" rIns="36000" bIns="36000" anchor="ctr" anchorCtr="0">
          <a:sp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800">
              <a:solidFill>
                <a:srgbClr val="FF0000"/>
              </a:solidFill>
              <a:latin typeface="Meiryo"/>
              <a:ea typeface="Meiryo"/>
              <a:cs typeface="Meiryo"/>
              <a:sym typeface="Meiryo"/>
            </a:rPr>
            <a:t>押印不要</a:t>
          </a:r>
          <a:endParaRPr sz="1400"/>
        </a:p>
      </xdr:txBody>
    </xdr:sp>
    <xdr:clientData/>
  </xdr:oneCellAnchor>
  <xdr:twoCellAnchor editAs="oneCell">
    <xdr:from>
      <xdr:col>46</xdr:col>
      <xdr:colOff>212279</xdr:colOff>
      <xdr:row>34</xdr:row>
      <xdr:rowOff>279239</xdr:rowOff>
    </xdr:from>
    <xdr:to>
      <xdr:col>57</xdr:col>
      <xdr:colOff>71429</xdr:colOff>
      <xdr:row>36</xdr:row>
      <xdr:rowOff>275873</xdr:rowOff>
    </xdr:to>
    <xdr:sp macro="" textlink="">
      <xdr:nvSpPr>
        <xdr:cNvPr id="10" name="Shape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9499154" y="10671014"/>
          <a:ext cx="2469000" cy="453833"/>
        </a:xfrm>
        <a:prstGeom prst="wedgeRectCallout">
          <a:avLst>
            <a:gd name="adj1" fmla="val 63810"/>
            <a:gd name="adj2" fmla="val 25929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vertOverflow="clip" horzOverflow="clip" wrap="none" lIns="36000" tIns="36000" rIns="36000" bIns="360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9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"/>
              <a:sym typeface="Meiryo"/>
            </a:rPr>
            <a:t>相互接続性を確認した責任者の情報を記入すること</a:t>
          </a:r>
          <a:endParaRPr sz="9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"/>
            <a:sym typeface="Meiryo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9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"/>
              <a:sym typeface="Meiryo"/>
            </a:rPr>
            <a:t>※個人は、担当者名のみ記入すること</a:t>
          </a:r>
          <a:endParaRPr sz="9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"/>
          </a:endParaRPr>
        </a:p>
      </xdr:txBody>
    </xdr:sp>
    <xdr:clientData/>
  </xdr:twoCellAnchor>
  <xdr:oneCellAnchor>
    <xdr:from>
      <xdr:col>51</xdr:col>
      <xdr:colOff>194332</xdr:colOff>
      <xdr:row>31</xdr:row>
      <xdr:rowOff>548683</xdr:rowOff>
    </xdr:from>
    <xdr:ext cx="1400054" cy="262148"/>
    <xdr:sp macro="" textlink="">
      <xdr:nvSpPr>
        <xdr:cNvPr id="11" name="Shape 1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0624207" y="9930808"/>
          <a:ext cx="1400054" cy="262148"/>
        </a:xfrm>
        <a:prstGeom prst="wedgeRectCallout">
          <a:avLst>
            <a:gd name="adj1" fmla="val 63810"/>
            <a:gd name="adj2" fmla="val 25929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vertOverflow="clip" horzOverflow="clip" wrap="none" lIns="36000" tIns="36000" rIns="36000" bIns="360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9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"/>
              <a:sym typeface="Meiryo"/>
            </a:rPr>
            <a:t>書類の作成日を記入すること</a:t>
          </a:r>
          <a:endParaRPr sz="9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"/>
            <a:sym typeface="Meiryo"/>
          </a:endParaRPr>
        </a:p>
      </xdr:txBody>
    </xdr:sp>
    <xdr:clientData/>
  </xdr:oneCellAnchor>
  <xdr:oneCellAnchor>
    <xdr:from>
      <xdr:col>75</xdr:col>
      <xdr:colOff>45840</xdr:colOff>
      <xdr:row>19</xdr:row>
      <xdr:rowOff>121839</xdr:rowOff>
    </xdr:from>
    <xdr:ext cx="154186" cy="675185"/>
    <xdr:sp macro="" textlink="">
      <xdr:nvSpPr>
        <xdr:cNvPr id="16" name="Shape 1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9314915" y="5760639"/>
          <a:ext cx="154186" cy="675185"/>
        </a:xfrm>
        <a:prstGeom prst="rect">
          <a:avLst/>
        </a:prstGeom>
        <a:solidFill>
          <a:schemeClr val="bg1"/>
        </a:solidFill>
        <a:ln>
          <a:noFill/>
        </a:ln>
      </xdr:spPr>
      <xdr:txBody>
        <a:bodyPr spcFirstLastPara="1" vertOverflow="clip" horzOverflow="clip" wrap="square" lIns="0" tIns="0" rIns="0" bIns="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900">
              <a:solidFill>
                <a:srgbClr val="FF0000"/>
              </a:solidFill>
              <a:latin typeface="Meiryo"/>
              <a:ea typeface="Meiryo"/>
              <a:cs typeface="Meiryo"/>
              <a:sym typeface="Meiryo"/>
            </a:rPr>
            <a:t>最上位</a:t>
          </a:r>
          <a:endParaRPr sz="1600"/>
        </a:p>
      </xdr:txBody>
    </xdr:sp>
    <xdr:clientData/>
  </xdr:oneCellAnchor>
  <xdr:oneCellAnchor>
    <xdr:from>
      <xdr:col>63</xdr:col>
      <xdr:colOff>175326</xdr:colOff>
      <xdr:row>23</xdr:row>
      <xdr:rowOff>159931</xdr:rowOff>
    </xdr:from>
    <xdr:ext cx="1745069" cy="261027"/>
    <xdr:sp macro="" textlink="">
      <xdr:nvSpPr>
        <xdr:cNvPr id="21" name="Shap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16873771" y="7017931"/>
          <a:ext cx="1780928" cy="263268"/>
        </a:xfrm>
        <a:prstGeom prst="wedgeRectCallout">
          <a:avLst>
            <a:gd name="adj1" fmla="val 59245"/>
            <a:gd name="adj2" fmla="val 48625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vertOverflow="clip" horzOverflow="clip" wrap="none" lIns="36000" tIns="36000" rIns="36000" bIns="36000" anchor="ctr" anchorCtr="0">
          <a:sp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9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"/>
              <a:sym typeface="Meiryo"/>
            </a:rPr>
            <a:t>入力した導入設備に応じて自動表示</a:t>
          </a:r>
          <a:endParaRPr sz="9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Meiryo"/>
          </a:endParaRPr>
        </a:p>
      </xdr:txBody>
    </xdr:sp>
    <xdr:clientData/>
  </xdr:oneCellAnchor>
  <xdr:oneCellAnchor>
    <xdr:from>
      <xdr:col>73</xdr:col>
      <xdr:colOff>104193</xdr:colOff>
      <xdr:row>15</xdr:row>
      <xdr:rowOff>17017</xdr:rowOff>
    </xdr:from>
    <xdr:ext cx="391107" cy="3011933"/>
    <xdr:sp macro="" textlink="">
      <xdr:nvSpPr>
        <xdr:cNvPr id="22" name="Shap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18916068" y="4436617"/>
          <a:ext cx="391107" cy="3011933"/>
        </a:xfrm>
        <a:prstGeom prst="rect">
          <a:avLst/>
        </a:prstGeom>
        <a:noFill/>
        <a:ln w="28575" cap="flat" cmpd="sng">
          <a:solidFill>
            <a:srgbClr val="FF0000"/>
          </a:solidFill>
          <a:prstDash val="sysDot"/>
          <a:round/>
          <a:headEnd type="none" w="sm" len="sm"/>
          <a:tailEnd type="none" w="sm" len="sm"/>
        </a:ln>
      </xdr:spPr>
      <xdr:txBody>
        <a:bodyPr spcFirstLastPara="1" vertOverflow="clip" horzOverflow="clip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3F0D9-DDD5-42E6-B250-D544D08DE963}">
  <sheetPr codeName="Sheet1"/>
  <dimension ref="B3:F6"/>
  <sheetViews>
    <sheetView showGridLines="0" zoomScale="130" zoomScaleNormal="130" workbookViewId="0"/>
  </sheetViews>
  <sheetFormatPr defaultColWidth="9.09765625" defaultRowHeight="18" customHeight="1"/>
  <cols>
    <col min="1" max="1" width="9.09765625" style="20"/>
    <col min="2" max="2" width="29" style="20" customWidth="1"/>
    <col min="3" max="3" width="35.3984375" style="20" bestFit="1" customWidth="1"/>
    <col min="4" max="4" width="9" style="20" bestFit="1" customWidth="1"/>
    <col min="5" max="5" width="18.09765625" style="20" customWidth="1"/>
    <col min="6" max="6" width="19.69921875" style="20" customWidth="1"/>
    <col min="7" max="16384" width="9.09765625" style="20"/>
  </cols>
  <sheetData>
    <row r="3" spans="2:6" ht="18" customHeight="1">
      <c r="B3" s="19" t="s">
        <v>75</v>
      </c>
      <c r="C3" s="19" t="s">
        <v>76</v>
      </c>
      <c r="D3" s="19" t="s">
        <v>88</v>
      </c>
      <c r="E3" s="19" t="s">
        <v>77</v>
      </c>
      <c r="F3" s="19" t="s">
        <v>93</v>
      </c>
    </row>
    <row r="4" spans="2:6" ht="18.75" customHeight="1">
      <c r="B4" s="22" t="s">
        <v>79</v>
      </c>
      <c r="C4" s="25" t="s">
        <v>78</v>
      </c>
      <c r="D4" s="25" t="s">
        <v>89</v>
      </c>
      <c r="E4" s="26" t="s">
        <v>105</v>
      </c>
      <c r="F4" s="27"/>
    </row>
    <row r="5" spans="2:6" ht="18" customHeight="1">
      <c r="B5" s="23"/>
      <c r="C5" s="27" t="s">
        <v>86</v>
      </c>
      <c r="D5" s="27" t="s">
        <v>90</v>
      </c>
      <c r="E5" s="27">
        <v>2022</v>
      </c>
      <c r="F5" s="27" t="s">
        <v>91</v>
      </c>
    </row>
    <row r="6" spans="2:6" ht="18" customHeight="1">
      <c r="B6" s="24"/>
      <c r="C6" s="28" t="s">
        <v>87</v>
      </c>
      <c r="D6" s="28" t="s">
        <v>90</v>
      </c>
      <c r="E6" s="28">
        <v>2023</v>
      </c>
      <c r="F6" s="28" t="s">
        <v>92</v>
      </c>
    </row>
  </sheetData>
  <sheetProtection algorithmName="SHA-512" hashValue="hQs9YdlZUYVUef0AAREHJlPb4WaxTQDhxWw1C0j+C6at2B3s5Ozje2H02frDLiGNJZ5E4yWWXx/DimVJYObJJA==" saltValue="t6BuRN1Ca3fXaBtvfmBrXA==" spinCount="100000" sheet="1" objects="1" scenarios="1" selectLockedCells="1"/>
  <phoneticPr fontId="9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CA64"/>
  <sheetViews>
    <sheetView showGridLines="0" tabSelected="1" zoomScaleNormal="100" zoomScaleSheetLayoutView="100" workbookViewId="0">
      <selection activeCell="J7" sqref="J7"/>
    </sheetView>
  </sheetViews>
  <sheetFormatPr defaultColWidth="14.3984375" defaultRowHeight="15" customHeight="1"/>
  <cols>
    <col min="1" max="10" width="3.3984375" customWidth="1"/>
    <col min="11" max="11" width="4.8984375" customWidth="1"/>
    <col min="12" max="26" width="3.3984375" customWidth="1"/>
    <col min="27" max="30" width="4" customWidth="1"/>
    <col min="31" max="35" width="3.3984375" customWidth="1"/>
    <col min="36" max="36" width="1.8984375" customWidth="1"/>
    <col min="37" max="37" width="16.69921875" hidden="1" customWidth="1"/>
    <col min="38" max="38" width="6" hidden="1" customWidth="1"/>
    <col min="39" max="39" width="3" hidden="1" customWidth="1"/>
    <col min="40" max="40" width="16.09765625" hidden="1" customWidth="1"/>
    <col min="41" max="41" width="3.69921875" hidden="1" customWidth="1"/>
    <col min="42" max="42" width="8" hidden="1" customWidth="1"/>
    <col min="43" max="43" width="3.3984375" style="32" customWidth="1"/>
    <col min="44" max="53" width="3.3984375" style="35" customWidth="1"/>
    <col min="54" max="54" width="4.8984375" style="35" customWidth="1"/>
    <col min="55" max="78" width="3.3984375" style="35" customWidth="1"/>
    <col min="79" max="79" width="1.8984375" style="35" customWidth="1"/>
    <col min="80" max="16384" width="14.3984375" style="35"/>
  </cols>
  <sheetData>
    <row r="1" spans="1:79" ht="20.25" customHeight="1"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</row>
    <row r="2" spans="1:79" ht="12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3" t="s">
        <v>0</v>
      </c>
      <c r="AJ2" s="4"/>
      <c r="AK2" s="5"/>
      <c r="AL2" s="5"/>
      <c r="AM2" s="5"/>
      <c r="AN2" s="5"/>
      <c r="AO2" s="4"/>
      <c r="AP2" s="4"/>
      <c r="AQ2" s="33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  <c r="BM2" s="36"/>
      <c r="BN2" s="36"/>
      <c r="BO2" s="36"/>
      <c r="BP2" s="36"/>
      <c r="BQ2" s="36"/>
      <c r="BR2" s="36"/>
      <c r="BS2" s="36"/>
      <c r="BT2" s="36"/>
      <c r="BU2" s="36"/>
      <c r="BV2" s="36"/>
      <c r="BW2" s="36"/>
      <c r="BX2" s="36"/>
      <c r="BY2" s="36"/>
      <c r="BZ2" s="37" t="str">
        <f>AI2</f>
        <v>【中間報告書添付書類３】</v>
      </c>
      <c r="CA2" s="38"/>
    </row>
    <row r="3" spans="1:79" ht="12" customHeight="1">
      <c r="A3" s="2"/>
      <c r="B3" s="2"/>
      <c r="C3" s="6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4"/>
      <c r="AK3" s="5"/>
      <c r="AL3" s="5"/>
      <c r="AM3" s="5"/>
      <c r="AN3" s="5"/>
      <c r="AO3" s="4"/>
      <c r="AP3" s="4"/>
      <c r="AQ3" s="33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  <c r="BM3" s="36"/>
      <c r="BN3" s="36"/>
      <c r="BO3" s="36"/>
      <c r="BP3" s="36"/>
      <c r="BQ3" s="36"/>
      <c r="BR3" s="36"/>
      <c r="BS3" s="36"/>
      <c r="BT3" s="36"/>
      <c r="BU3" s="36"/>
      <c r="BV3" s="36"/>
      <c r="BW3" s="36"/>
      <c r="BX3" s="36"/>
      <c r="BY3" s="36"/>
      <c r="BZ3" s="36"/>
      <c r="CA3" s="38"/>
    </row>
    <row r="4" spans="1:79" ht="1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3"/>
      <c r="AJ4" s="4"/>
      <c r="AK4" s="5"/>
      <c r="AL4" s="5"/>
      <c r="AM4" s="5"/>
      <c r="AN4" s="5"/>
      <c r="AO4" s="4"/>
      <c r="AP4" s="4"/>
      <c r="AQ4" s="33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36"/>
      <c r="BW4" s="36"/>
      <c r="BX4" s="36"/>
      <c r="BY4" s="36"/>
      <c r="BZ4" s="37"/>
      <c r="CA4" s="38"/>
    </row>
    <row r="5" spans="1:79" ht="19.5" customHeight="1">
      <c r="A5" s="156" t="s">
        <v>1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8"/>
      <c r="AJ5" s="4"/>
      <c r="AK5" s="5"/>
      <c r="AL5" s="5"/>
      <c r="AM5" s="5"/>
      <c r="AN5" s="5"/>
      <c r="AO5" s="4"/>
      <c r="AP5" s="4"/>
      <c r="AQ5" s="33"/>
      <c r="AR5" s="84" t="str">
        <f>A5</f>
        <v>【高度エネルギーマネジメント】相互接続性確認表</v>
      </c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8"/>
      <c r="CA5" s="38"/>
    </row>
    <row r="6" spans="1:79" ht="19.5" customHeight="1">
      <c r="A6" s="2"/>
      <c r="B6" s="7"/>
      <c r="C6" s="7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8"/>
      <c r="AI6" s="2"/>
      <c r="AJ6" s="4"/>
      <c r="AK6" s="5"/>
      <c r="AL6" s="5"/>
      <c r="AM6" s="5"/>
      <c r="AN6" s="5"/>
      <c r="AO6" s="4"/>
      <c r="AP6" s="4"/>
      <c r="AQ6" s="33"/>
      <c r="AR6" s="36"/>
      <c r="AS6" s="39"/>
      <c r="AT6" s="39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40"/>
      <c r="BZ6" s="36"/>
      <c r="CA6" s="38"/>
    </row>
    <row r="7" spans="1:79" ht="18.75" customHeight="1">
      <c r="A7" s="2"/>
      <c r="B7" s="2"/>
      <c r="C7" s="2"/>
      <c r="D7" s="4"/>
      <c r="E7" s="3" t="s">
        <v>2</v>
      </c>
      <c r="F7" s="165" t="str">
        <f>Def!交付番号Head</f>
        <v>Z04</v>
      </c>
      <c r="G7" s="165"/>
      <c r="H7" s="165"/>
      <c r="I7" s="50" t="s">
        <v>104</v>
      </c>
      <c r="J7" s="51"/>
      <c r="K7" s="52" t="s">
        <v>104</v>
      </c>
      <c r="L7" s="166"/>
      <c r="M7" s="166"/>
      <c r="N7" s="52" t="s">
        <v>104</v>
      </c>
      <c r="O7" s="166"/>
      <c r="P7" s="166"/>
      <c r="Q7" s="56"/>
      <c r="R7" s="9"/>
      <c r="S7" s="9"/>
      <c r="T7" s="8"/>
      <c r="U7" s="2"/>
      <c r="V7" s="3" t="s">
        <v>3</v>
      </c>
      <c r="W7" s="159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1"/>
      <c r="AI7" s="2"/>
      <c r="AJ7" s="4"/>
      <c r="AK7" s="5"/>
      <c r="AL7" s="5"/>
      <c r="AM7" s="5"/>
      <c r="AN7" s="5"/>
      <c r="AO7" s="4"/>
      <c r="AP7" s="4"/>
      <c r="AQ7" s="33"/>
      <c r="AR7" s="36"/>
      <c r="AS7" s="36"/>
      <c r="AT7" s="36"/>
      <c r="AU7" s="38"/>
      <c r="AV7" s="37" t="str">
        <f>E7</f>
        <v>交付決定番号：</v>
      </c>
      <c r="AW7" s="195" t="str">
        <f>Def!交付番号Head</f>
        <v>Z04</v>
      </c>
      <c r="AX7" s="195"/>
      <c r="AY7" s="195"/>
      <c r="AZ7" s="53" t="s">
        <v>104</v>
      </c>
      <c r="BA7" s="54" t="s">
        <v>108</v>
      </c>
      <c r="BB7" s="55" t="s">
        <v>104</v>
      </c>
      <c r="BC7" s="176" t="s">
        <v>98</v>
      </c>
      <c r="BD7" s="176"/>
      <c r="BE7" s="55" t="s">
        <v>104</v>
      </c>
      <c r="BF7" s="177" t="s">
        <v>107</v>
      </c>
      <c r="BG7" s="177"/>
      <c r="BH7" s="57"/>
      <c r="BI7" s="41"/>
      <c r="BJ7" s="41"/>
      <c r="BK7" s="40"/>
      <c r="BL7" s="36"/>
      <c r="BM7" s="37" t="str">
        <f>V7</f>
        <v>補助事業者名：</v>
      </c>
      <c r="BN7" s="85" t="s">
        <v>103</v>
      </c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1"/>
      <c r="BZ7" s="36"/>
      <c r="CA7" s="38"/>
    </row>
    <row r="8" spans="1:79" ht="14.25" customHeight="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K8" s="1"/>
      <c r="AL8" s="1"/>
      <c r="AM8" s="1"/>
      <c r="AN8" s="1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34"/>
    </row>
    <row r="9" spans="1:79" ht="56.25" customHeight="1">
      <c r="A9" s="10"/>
      <c r="B9" s="72" t="s">
        <v>106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4"/>
      <c r="AI9" s="10"/>
      <c r="AK9" s="1"/>
      <c r="AL9" s="1"/>
      <c r="AM9" s="1"/>
      <c r="AN9" s="1"/>
      <c r="AR9" s="42"/>
      <c r="AS9" s="78" t="str">
        <f>B9</f>
        <v>【ＨＥＭＳの要件（［ＺＥＨ＋の選択要件］で「❷高度エネルギーマネジメント」を選択した事業）】
・導入する計測対象の機器要件となるＥＣＨＯＮＥＴ Ｌｉｔｅ ＡＩＦ認証をすべて取得していること。
・ＡＰＰＥＮＤＩＸ ＥＣＨＯＮＥＴ機器オブジェクト詳細規定のＲｅｌｅａｓｅバージョンは、
 導入する計測対象の設備要件となる Ｒｅｌｅａｓｅバージョン以上であること。
・ＳＩＩ（環境共創イニシアチブ）がホームページで公開する「エネルギー計測データの例」と同様の形式で
 計測データの書き出しが可能であること。</v>
      </c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80"/>
      <c r="BZ9" s="42"/>
      <c r="CA9" s="34"/>
    </row>
    <row r="10" spans="1:79" ht="65.25" customHeight="1">
      <c r="A10" s="10"/>
      <c r="B10" s="75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7"/>
      <c r="AI10" s="10"/>
      <c r="AK10" s="1"/>
      <c r="AL10" s="1"/>
      <c r="AM10" s="1"/>
      <c r="AN10" s="1"/>
      <c r="AR10" s="42"/>
      <c r="AS10" s="81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  <c r="BM10" s="82"/>
      <c r="BN10" s="82"/>
      <c r="BO10" s="82"/>
      <c r="BP10" s="82"/>
      <c r="BQ10" s="82"/>
      <c r="BR10" s="82"/>
      <c r="BS10" s="82"/>
      <c r="BT10" s="82"/>
      <c r="BU10" s="82"/>
      <c r="BV10" s="82"/>
      <c r="BW10" s="82"/>
      <c r="BX10" s="82"/>
      <c r="BY10" s="83"/>
      <c r="BZ10" s="42"/>
      <c r="CA10" s="34"/>
    </row>
    <row r="11" spans="1:79" ht="15" customHeight="1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K11" s="1"/>
      <c r="AL11" s="1"/>
      <c r="AM11" s="1"/>
      <c r="AN11" s="1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34"/>
    </row>
    <row r="12" spans="1:79" ht="15" customHeight="1">
      <c r="A12" s="10"/>
      <c r="B12" s="2" t="s">
        <v>4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K12" s="21"/>
      <c r="AL12" s="1"/>
      <c r="AM12" s="1"/>
      <c r="AN12" s="1"/>
      <c r="AR12" s="42"/>
      <c r="AS12" s="36" t="str">
        <f>B12</f>
        <v>下記のとおり、補助対象住宅に導入するＨＥＭＳコントローラ及び各設備のＡＰＰＥＮＤＩＸ ＥＣＨＯＮＥＴ機器オブジェクト</v>
      </c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34"/>
    </row>
    <row r="13" spans="1:79" ht="15" customHeight="1">
      <c r="A13" s="10"/>
      <c r="B13" s="2" t="s">
        <v>5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K13" s="1"/>
      <c r="AL13" s="1"/>
      <c r="AM13" s="1"/>
      <c r="AN13" s="1"/>
      <c r="AR13" s="42"/>
      <c r="AS13" s="36" t="str">
        <f>B13</f>
        <v>詳細規定のＲｅｌｅａｓｅバージョンを確認したことを報告いたします。</v>
      </c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34"/>
    </row>
    <row r="14" spans="1:79" ht="9" customHeight="1" thickBot="1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K14" s="1"/>
      <c r="AL14" s="1"/>
      <c r="AM14" s="1"/>
      <c r="AN14" s="1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34"/>
    </row>
    <row r="15" spans="1:79" ht="48.75" customHeight="1">
      <c r="A15" s="10"/>
      <c r="B15" s="150" t="s">
        <v>6</v>
      </c>
      <c r="C15" s="151"/>
      <c r="D15" s="151"/>
      <c r="E15" s="151"/>
      <c r="F15" s="151"/>
      <c r="G15" s="151"/>
      <c r="H15" s="151"/>
      <c r="I15" s="151"/>
      <c r="J15" s="152"/>
      <c r="K15" s="11" t="s">
        <v>7</v>
      </c>
      <c r="L15" s="162" t="s">
        <v>8</v>
      </c>
      <c r="M15" s="151"/>
      <c r="N15" s="151"/>
      <c r="O15" s="151"/>
      <c r="P15" s="151"/>
      <c r="Q15" s="152"/>
      <c r="R15" s="162" t="s">
        <v>9</v>
      </c>
      <c r="S15" s="151"/>
      <c r="T15" s="151"/>
      <c r="U15" s="151"/>
      <c r="V15" s="151"/>
      <c r="W15" s="151"/>
      <c r="X15" s="151"/>
      <c r="Y15" s="151"/>
      <c r="Z15" s="152"/>
      <c r="AA15" s="163" t="s">
        <v>10</v>
      </c>
      <c r="AB15" s="151"/>
      <c r="AC15" s="151"/>
      <c r="AD15" s="152"/>
      <c r="AE15" s="163" t="s">
        <v>11</v>
      </c>
      <c r="AF15" s="151"/>
      <c r="AG15" s="151"/>
      <c r="AH15" s="164"/>
      <c r="AI15" s="10"/>
      <c r="AK15" s="12"/>
      <c r="AL15" s="12" t="s">
        <v>12</v>
      </c>
      <c r="AM15" s="1"/>
      <c r="AN15" s="12" t="s">
        <v>13</v>
      </c>
      <c r="AR15" s="42"/>
      <c r="AS15" s="86" t="str">
        <f>B15</f>
        <v>導入設備</v>
      </c>
      <c r="AT15" s="87"/>
      <c r="AU15" s="87"/>
      <c r="AV15" s="87"/>
      <c r="AW15" s="87"/>
      <c r="AX15" s="87"/>
      <c r="AY15" s="87"/>
      <c r="AZ15" s="87"/>
      <c r="BA15" s="88"/>
      <c r="BB15" s="43" t="str">
        <f>K15</f>
        <v>導入
対象</v>
      </c>
      <c r="BC15" s="89" t="str">
        <f>L15</f>
        <v>メーカー名</v>
      </c>
      <c r="BD15" s="87"/>
      <c r="BE15" s="87"/>
      <c r="BF15" s="87"/>
      <c r="BG15" s="87"/>
      <c r="BH15" s="88"/>
      <c r="BI15" s="89" t="str">
        <f>R15</f>
        <v>型番</v>
      </c>
      <c r="BJ15" s="87"/>
      <c r="BK15" s="87"/>
      <c r="BL15" s="87"/>
      <c r="BM15" s="87"/>
      <c r="BN15" s="87"/>
      <c r="BO15" s="87"/>
      <c r="BP15" s="87"/>
      <c r="BQ15" s="88"/>
      <c r="BR15" s="90" t="str">
        <f>AA15</f>
        <v>導入する設備の
Ｒｅｌｅａｓｅ
バージョン</v>
      </c>
      <c r="BS15" s="87"/>
      <c r="BT15" s="87"/>
      <c r="BU15" s="88"/>
      <c r="BV15" s="90" t="str">
        <f>AE15</f>
        <v>要件となる
Ｒｅｌｅａｓｅ
バージョン</v>
      </c>
      <c r="BW15" s="87"/>
      <c r="BX15" s="87"/>
      <c r="BY15" s="91"/>
      <c r="BZ15" s="42"/>
      <c r="CA15" s="34"/>
    </row>
    <row r="16" spans="1:79" ht="24" customHeight="1">
      <c r="A16" s="10"/>
      <c r="B16" s="153" t="s">
        <v>14</v>
      </c>
      <c r="C16" s="154"/>
      <c r="D16" s="154"/>
      <c r="E16" s="154"/>
      <c r="F16" s="154"/>
      <c r="G16" s="154"/>
      <c r="H16" s="154"/>
      <c r="I16" s="154"/>
      <c r="J16" s="155"/>
      <c r="K16" s="30"/>
      <c r="L16" s="143"/>
      <c r="M16" s="144"/>
      <c r="N16" s="144"/>
      <c r="O16" s="144"/>
      <c r="P16" s="144"/>
      <c r="Q16" s="145"/>
      <c r="R16" s="143"/>
      <c r="S16" s="144"/>
      <c r="T16" s="144"/>
      <c r="U16" s="144"/>
      <c r="V16" s="144"/>
      <c r="W16" s="144"/>
      <c r="X16" s="144"/>
      <c r="Y16" s="144"/>
      <c r="Z16" s="145"/>
      <c r="AA16" s="146"/>
      <c r="AB16" s="144"/>
      <c r="AC16" s="144"/>
      <c r="AD16" s="145"/>
      <c r="AE16" s="147" t="s">
        <v>80</v>
      </c>
      <c r="AF16" s="148"/>
      <c r="AG16" s="148"/>
      <c r="AH16" s="149"/>
      <c r="AI16" s="10"/>
      <c r="AK16" s="13" t="s">
        <v>18</v>
      </c>
      <c r="AL16" s="29">
        <f>IF(OR(K16="",K16="-"),0,VLOOKUP(SUBSTITUTE(AE16,"　以降",""),$AN$16:$AO$28,2,FALSE))</f>
        <v>0</v>
      </c>
      <c r="AM16" s="1"/>
      <c r="AN16" s="13" t="s">
        <v>19</v>
      </c>
      <c r="AO16" s="13">
        <v>1</v>
      </c>
      <c r="AP16" s="13" t="s">
        <v>20</v>
      </c>
      <c r="AR16" s="42"/>
      <c r="AS16" s="92" t="str">
        <f>B16</f>
        <v>空調設備（主たる居室に設置するもの）</v>
      </c>
      <c r="AT16" s="93"/>
      <c r="AU16" s="93"/>
      <c r="AV16" s="93"/>
      <c r="AW16" s="93"/>
      <c r="AX16" s="93"/>
      <c r="AY16" s="93"/>
      <c r="AZ16" s="93"/>
      <c r="BA16" s="94"/>
      <c r="BB16" s="44" t="s">
        <v>15</v>
      </c>
      <c r="BC16" s="95" t="s">
        <v>94</v>
      </c>
      <c r="BD16" s="96"/>
      <c r="BE16" s="96"/>
      <c r="BF16" s="96"/>
      <c r="BG16" s="96"/>
      <c r="BH16" s="97"/>
      <c r="BI16" s="95" t="s">
        <v>95</v>
      </c>
      <c r="BJ16" s="96"/>
      <c r="BK16" s="96"/>
      <c r="BL16" s="96"/>
      <c r="BM16" s="96"/>
      <c r="BN16" s="96"/>
      <c r="BO16" s="96"/>
      <c r="BP16" s="96"/>
      <c r="BQ16" s="97"/>
      <c r="BR16" s="98" t="s">
        <v>38</v>
      </c>
      <c r="BS16" s="96"/>
      <c r="BT16" s="96"/>
      <c r="BU16" s="97"/>
      <c r="BV16" s="120" t="s">
        <v>80</v>
      </c>
      <c r="BW16" s="121"/>
      <c r="BX16" s="121"/>
      <c r="BY16" s="122"/>
      <c r="BZ16" s="42"/>
      <c r="CA16" s="34"/>
    </row>
    <row r="17" spans="1:79" ht="24" customHeight="1">
      <c r="A17" s="10"/>
      <c r="B17" s="153" t="s">
        <v>21</v>
      </c>
      <c r="C17" s="154"/>
      <c r="D17" s="154"/>
      <c r="E17" s="154"/>
      <c r="F17" s="154"/>
      <c r="G17" s="154"/>
      <c r="H17" s="154"/>
      <c r="I17" s="154"/>
      <c r="J17" s="155"/>
      <c r="K17" s="30"/>
      <c r="L17" s="143"/>
      <c r="M17" s="144"/>
      <c r="N17" s="144"/>
      <c r="O17" s="144"/>
      <c r="P17" s="144"/>
      <c r="Q17" s="145"/>
      <c r="R17" s="143"/>
      <c r="S17" s="144"/>
      <c r="T17" s="144"/>
      <c r="U17" s="144"/>
      <c r="V17" s="144"/>
      <c r="W17" s="144"/>
      <c r="X17" s="144"/>
      <c r="Y17" s="144"/>
      <c r="Z17" s="145"/>
      <c r="AA17" s="146"/>
      <c r="AB17" s="144"/>
      <c r="AC17" s="144"/>
      <c r="AD17" s="145"/>
      <c r="AE17" s="147" t="s">
        <v>80</v>
      </c>
      <c r="AF17" s="148"/>
      <c r="AG17" s="148"/>
      <c r="AH17" s="149"/>
      <c r="AI17" s="10"/>
      <c r="AK17" s="13" t="s">
        <v>22</v>
      </c>
      <c r="AL17" s="29">
        <f t="shared" ref="AL17:AL24" si="0">IF(OR(K17="",K17="-"),0,VLOOKUP(SUBSTITUTE(AE17,"　以降",""),$AN$16:$AO$28,2,FALSE))</f>
        <v>0</v>
      </c>
      <c r="AM17" s="1"/>
      <c r="AN17" s="13" t="s">
        <v>23</v>
      </c>
      <c r="AO17" s="13">
        <v>2</v>
      </c>
      <c r="AP17" s="13" t="s">
        <v>17</v>
      </c>
      <c r="AR17" s="42"/>
      <c r="AS17" s="123" t="str">
        <f t="shared" ref="AS17:AS24" si="1">B17</f>
        <v>ヒートポンプ給湯設備（エコキュート等）</v>
      </c>
      <c r="AT17" s="124"/>
      <c r="AU17" s="124"/>
      <c r="AV17" s="124"/>
      <c r="AW17" s="124"/>
      <c r="AX17" s="124"/>
      <c r="AY17" s="124"/>
      <c r="AZ17" s="124"/>
      <c r="BA17" s="125"/>
      <c r="BB17" s="45" t="s">
        <v>104</v>
      </c>
      <c r="BC17" s="126"/>
      <c r="BD17" s="127"/>
      <c r="BE17" s="127"/>
      <c r="BF17" s="127"/>
      <c r="BG17" s="127"/>
      <c r="BH17" s="128"/>
      <c r="BI17" s="126"/>
      <c r="BJ17" s="127"/>
      <c r="BK17" s="127"/>
      <c r="BL17" s="127"/>
      <c r="BM17" s="127"/>
      <c r="BN17" s="127"/>
      <c r="BO17" s="127"/>
      <c r="BP17" s="127"/>
      <c r="BQ17" s="128"/>
      <c r="BR17" s="129"/>
      <c r="BS17" s="127"/>
      <c r="BT17" s="127"/>
      <c r="BU17" s="128"/>
      <c r="BV17" s="130" t="s">
        <v>80</v>
      </c>
      <c r="BW17" s="131"/>
      <c r="BX17" s="131"/>
      <c r="BY17" s="132"/>
      <c r="BZ17" s="42"/>
      <c r="CA17" s="34"/>
    </row>
    <row r="18" spans="1:79" ht="24" customHeight="1">
      <c r="A18" s="10"/>
      <c r="B18" s="153" t="s">
        <v>24</v>
      </c>
      <c r="C18" s="154"/>
      <c r="D18" s="154"/>
      <c r="E18" s="154"/>
      <c r="F18" s="154"/>
      <c r="G18" s="154"/>
      <c r="H18" s="154"/>
      <c r="I18" s="154"/>
      <c r="J18" s="155"/>
      <c r="K18" s="30"/>
      <c r="L18" s="143"/>
      <c r="M18" s="144"/>
      <c r="N18" s="144"/>
      <c r="O18" s="144"/>
      <c r="P18" s="144"/>
      <c r="Q18" s="145"/>
      <c r="R18" s="143"/>
      <c r="S18" s="144"/>
      <c r="T18" s="144"/>
      <c r="U18" s="144"/>
      <c r="V18" s="144"/>
      <c r="W18" s="144"/>
      <c r="X18" s="144"/>
      <c r="Y18" s="144"/>
      <c r="Z18" s="145"/>
      <c r="AA18" s="146"/>
      <c r="AB18" s="144"/>
      <c r="AC18" s="144"/>
      <c r="AD18" s="145"/>
      <c r="AE18" s="147" t="s">
        <v>81</v>
      </c>
      <c r="AF18" s="148"/>
      <c r="AG18" s="148"/>
      <c r="AH18" s="149"/>
      <c r="AI18" s="10"/>
      <c r="AK18" s="13" t="s">
        <v>25</v>
      </c>
      <c r="AL18" s="29">
        <f t="shared" si="0"/>
        <v>0</v>
      </c>
      <c r="AM18" s="1"/>
      <c r="AN18" s="13" t="s">
        <v>26</v>
      </c>
      <c r="AO18" s="13">
        <v>3</v>
      </c>
      <c r="AP18" s="13" t="s">
        <v>27</v>
      </c>
      <c r="AR18" s="42"/>
      <c r="AS18" s="123" t="str">
        <f t="shared" si="1"/>
        <v>燃料電池システム（エネファーム等）</v>
      </c>
      <c r="AT18" s="124"/>
      <c r="AU18" s="124"/>
      <c r="AV18" s="124"/>
      <c r="AW18" s="124"/>
      <c r="AX18" s="124"/>
      <c r="AY18" s="124"/>
      <c r="AZ18" s="124"/>
      <c r="BA18" s="125"/>
      <c r="BB18" s="45" t="s">
        <v>104</v>
      </c>
      <c r="BC18" s="126"/>
      <c r="BD18" s="127"/>
      <c r="BE18" s="127"/>
      <c r="BF18" s="127"/>
      <c r="BG18" s="127"/>
      <c r="BH18" s="128"/>
      <c r="BI18" s="126"/>
      <c r="BJ18" s="127"/>
      <c r="BK18" s="127"/>
      <c r="BL18" s="127"/>
      <c r="BM18" s="127"/>
      <c r="BN18" s="127"/>
      <c r="BO18" s="127"/>
      <c r="BP18" s="127"/>
      <c r="BQ18" s="128"/>
      <c r="BR18" s="129"/>
      <c r="BS18" s="127"/>
      <c r="BT18" s="127"/>
      <c r="BU18" s="128"/>
      <c r="BV18" s="130" t="s">
        <v>81</v>
      </c>
      <c r="BW18" s="131"/>
      <c r="BX18" s="131"/>
      <c r="BY18" s="132"/>
      <c r="BZ18" s="42"/>
      <c r="CA18" s="34"/>
    </row>
    <row r="19" spans="1:79" ht="24" customHeight="1">
      <c r="A19" s="10"/>
      <c r="B19" s="153" t="s">
        <v>28</v>
      </c>
      <c r="C19" s="154"/>
      <c r="D19" s="154"/>
      <c r="E19" s="154"/>
      <c r="F19" s="154"/>
      <c r="G19" s="154"/>
      <c r="H19" s="154"/>
      <c r="I19" s="154"/>
      <c r="J19" s="155"/>
      <c r="K19" s="30"/>
      <c r="L19" s="143"/>
      <c r="M19" s="144"/>
      <c r="N19" s="144"/>
      <c r="O19" s="144"/>
      <c r="P19" s="144"/>
      <c r="Q19" s="145"/>
      <c r="R19" s="143"/>
      <c r="S19" s="144"/>
      <c r="T19" s="144"/>
      <c r="U19" s="144"/>
      <c r="V19" s="144"/>
      <c r="W19" s="144"/>
      <c r="X19" s="144"/>
      <c r="Y19" s="144"/>
      <c r="Z19" s="145"/>
      <c r="AA19" s="146"/>
      <c r="AB19" s="144"/>
      <c r="AC19" s="144"/>
      <c r="AD19" s="145"/>
      <c r="AE19" s="147" t="s">
        <v>81</v>
      </c>
      <c r="AF19" s="148"/>
      <c r="AG19" s="148"/>
      <c r="AH19" s="149"/>
      <c r="AI19" s="10"/>
      <c r="AK19" s="13" t="s">
        <v>29</v>
      </c>
      <c r="AL19" s="29">
        <f t="shared" si="0"/>
        <v>0</v>
      </c>
      <c r="AM19" s="1"/>
      <c r="AN19" s="13" t="s">
        <v>16</v>
      </c>
      <c r="AO19" s="13">
        <v>4</v>
      </c>
      <c r="AP19" s="13" t="s">
        <v>30</v>
      </c>
      <c r="AR19" s="42"/>
      <c r="AS19" s="92" t="str">
        <f t="shared" si="1"/>
        <v>潜熱回収型ガス給湯機（エコジョーズ等）</v>
      </c>
      <c r="AT19" s="93"/>
      <c r="AU19" s="93"/>
      <c r="AV19" s="93"/>
      <c r="AW19" s="93"/>
      <c r="AX19" s="93"/>
      <c r="AY19" s="93"/>
      <c r="AZ19" s="93"/>
      <c r="BA19" s="94"/>
      <c r="BB19" s="44" t="s">
        <v>15</v>
      </c>
      <c r="BC19" s="95" t="s">
        <v>96</v>
      </c>
      <c r="BD19" s="96"/>
      <c r="BE19" s="96"/>
      <c r="BF19" s="96"/>
      <c r="BG19" s="96"/>
      <c r="BH19" s="97"/>
      <c r="BI19" s="95" t="s">
        <v>97</v>
      </c>
      <c r="BJ19" s="96"/>
      <c r="BK19" s="96"/>
      <c r="BL19" s="96"/>
      <c r="BM19" s="96"/>
      <c r="BN19" s="96"/>
      <c r="BO19" s="96"/>
      <c r="BP19" s="96"/>
      <c r="BQ19" s="97"/>
      <c r="BR19" s="98" t="s">
        <v>26</v>
      </c>
      <c r="BS19" s="96"/>
      <c r="BT19" s="96"/>
      <c r="BU19" s="97"/>
      <c r="BV19" s="120" t="s">
        <v>81</v>
      </c>
      <c r="BW19" s="121"/>
      <c r="BX19" s="121"/>
      <c r="BY19" s="122"/>
      <c r="BZ19" s="42"/>
      <c r="CA19" s="34"/>
    </row>
    <row r="20" spans="1:79" ht="24" customHeight="1">
      <c r="A20" s="10"/>
      <c r="B20" s="153" t="s">
        <v>31</v>
      </c>
      <c r="C20" s="154"/>
      <c r="D20" s="154"/>
      <c r="E20" s="154"/>
      <c r="F20" s="154"/>
      <c r="G20" s="154"/>
      <c r="H20" s="154"/>
      <c r="I20" s="154"/>
      <c r="J20" s="155"/>
      <c r="K20" s="30"/>
      <c r="L20" s="143"/>
      <c r="M20" s="144"/>
      <c r="N20" s="144"/>
      <c r="O20" s="144"/>
      <c r="P20" s="144"/>
      <c r="Q20" s="145"/>
      <c r="R20" s="143"/>
      <c r="S20" s="144"/>
      <c r="T20" s="144"/>
      <c r="U20" s="144"/>
      <c r="V20" s="144"/>
      <c r="W20" s="144"/>
      <c r="X20" s="144"/>
      <c r="Y20" s="144"/>
      <c r="Z20" s="145"/>
      <c r="AA20" s="146"/>
      <c r="AB20" s="144"/>
      <c r="AC20" s="144"/>
      <c r="AD20" s="145"/>
      <c r="AE20" s="147" t="s">
        <v>82</v>
      </c>
      <c r="AF20" s="148"/>
      <c r="AG20" s="148"/>
      <c r="AH20" s="149"/>
      <c r="AI20" s="10"/>
      <c r="AK20" s="13" t="s">
        <v>33</v>
      </c>
      <c r="AL20" s="29">
        <f t="shared" si="0"/>
        <v>0</v>
      </c>
      <c r="AM20" s="1"/>
      <c r="AN20" s="13" t="s">
        <v>34</v>
      </c>
      <c r="AO20" s="13">
        <v>5</v>
      </c>
      <c r="AP20" s="13" t="s">
        <v>35</v>
      </c>
      <c r="AR20" s="42"/>
      <c r="AS20" s="123" t="str">
        <f t="shared" si="1"/>
        <v>ハイブリッド給湯設備（ハイブリッド給湯器クラス）</v>
      </c>
      <c r="AT20" s="124"/>
      <c r="AU20" s="124"/>
      <c r="AV20" s="124"/>
      <c r="AW20" s="124"/>
      <c r="AX20" s="124"/>
      <c r="AY20" s="124"/>
      <c r="AZ20" s="124"/>
      <c r="BA20" s="125"/>
      <c r="BB20" s="45" t="s">
        <v>104</v>
      </c>
      <c r="BC20" s="126"/>
      <c r="BD20" s="127"/>
      <c r="BE20" s="127"/>
      <c r="BF20" s="127"/>
      <c r="BG20" s="127"/>
      <c r="BH20" s="128"/>
      <c r="BI20" s="126"/>
      <c r="BJ20" s="127"/>
      <c r="BK20" s="127"/>
      <c r="BL20" s="127"/>
      <c r="BM20" s="127"/>
      <c r="BN20" s="127"/>
      <c r="BO20" s="127"/>
      <c r="BP20" s="127"/>
      <c r="BQ20" s="128"/>
      <c r="BR20" s="129"/>
      <c r="BS20" s="127"/>
      <c r="BT20" s="127"/>
      <c r="BU20" s="128"/>
      <c r="BV20" s="130" t="s">
        <v>82</v>
      </c>
      <c r="BW20" s="131"/>
      <c r="BX20" s="131"/>
      <c r="BY20" s="132"/>
      <c r="BZ20" s="42"/>
      <c r="CA20" s="34"/>
    </row>
    <row r="21" spans="1:79" ht="24" customHeight="1">
      <c r="A21" s="10"/>
      <c r="B21" s="153" t="s">
        <v>36</v>
      </c>
      <c r="C21" s="154"/>
      <c r="D21" s="154"/>
      <c r="E21" s="154"/>
      <c r="F21" s="154"/>
      <c r="G21" s="154"/>
      <c r="H21" s="154"/>
      <c r="I21" s="154"/>
      <c r="J21" s="155"/>
      <c r="K21" s="30"/>
      <c r="L21" s="143"/>
      <c r="M21" s="144"/>
      <c r="N21" s="144"/>
      <c r="O21" s="144"/>
      <c r="P21" s="144"/>
      <c r="Q21" s="145"/>
      <c r="R21" s="143"/>
      <c r="S21" s="144"/>
      <c r="T21" s="144"/>
      <c r="U21" s="144"/>
      <c r="V21" s="144"/>
      <c r="W21" s="144"/>
      <c r="X21" s="144"/>
      <c r="Y21" s="144"/>
      <c r="Z21" s="145"/>
      <c r="AA21" s="146"/>
      <c r="AB21" s="144"/>
      <c r="AC21" s="144"/>
      <c r="AD21" s="145"/>
      <c r="AE21" s="147" t="s">
        <v>81</v>
      </c>
      <c r="AF21" s="148"/>
      <c r="AG21" s="148"/>
      <c r="AH21" s="149"/>
      <c r="AI21" s="10"/>
      <c r="AK21" s="13" t="s">
        <v>37</v>
      </c>
      <c r="AL21" s="29">
        <f t="shared" si="0"/>
        <v>0</v>
      </c>
      <c r="AM21" s="1"/>
      <c r="AN21" s="13" t="s">
        <v>38</v>
      </c>
      <c r="AO21" s="13">
        <v>6</v>
      </c>
      <c r="AP21" s="13" t="s">
        <v>39</v>
      </c>
      <c r="AR21" s="42"/>
      <c r="AS21" s="123" t="str">
        <f t="shared" si="1"/>
        <v>ハイブリッド給湯設備（瞬間式給湯器クラス）</v>
      </c>
      <c r="AT21" s="124"/>
      <c r="AU21" s="124"/>
      <c r="AV21" s="124"/>
      <c r="AW21" s="124"/>
      <c r="AX21" s="124"/>
      <c r="AY21" s="124"/>
      <c r="AZ21" s="124"/>
      <c r="BA21" s="125"/>
      <c r="BB21" s="45" t="s">
        <v>104</v>
      </c>
      <c r="BC21" s="126"/>
      <c r="BD21" s="127"/>
      <c r="BE21" s="127"/>
      <c r="BF21" s="127"/>
      <c r="BG21" s="127"/>
      <c r="BH21" s="128"/>
      <c r="BI21" s="126"/>
      <c r="BJ21" s="127"/>
      <c r="BK21" s="127"/>
      <c r="BL21" s="127"/>
      <c r="BM21" s="127"/>
      <c r="BN21" s="127"/>
      <c r="BO21" s="127"/>
      <c r="BP21" s="127"/>
      <c r="BQ21" s="128"/>
      <c r="BR21" s="129"/>
      <c r="BS21" s="127"/>
      <c r="BT21" s="127"/>
      <c r="BU21" s="128"/>
      <c r="BV21" s="130" t="s">
        <v>81</v>
      </c>
      <c r="BW21" s="131"/>
      <c r="BX21" s="131"/>
      <c r="BY21" s="132"/>
      <c r="BZ21" s="42"/>
      <c r="CA21" s="34"/>
    </row>
    <row r="22" spans="1:79" ht="24" customHeight="1">
      <c r="A22" s="10"/>
      <c r="B22" s="153" t="s">
        <v>40</v>
      </c>
      <c r="C22" s="154"/>
      <c r="D22" s="154"/>
      <c r="E22" s="154"/>
      <c r="F22" s="154"/>
      <c r="G22" s="154"/>
      <c r="H22" s="154"/>
      <c r="I22" s="154"/>
      <c r="J22" s="155"/>
      <c r="K22" s="30"/>
      <c r="L22" s="143"/>
      <c r="M22" s="144"/>
      <c r="N22" s="144"/>
      <c r="O22" s="144"/>
      <c r="P22" s="144"/>
      <c r="Q22" s="145"/>
      <c r="R22" s="143"/>
      <c r="S22" s="144"/>
      <c r="T22" s="144"/>
      <c r="U22" s="144"/>
      <c r="V22" s="144"/>
      <c r="W22" s="144"/>
      <c r="X22" s="144"/>
      <c r="Y22" s="144"/>
      <c r="Z22" s="145"/>
      <c r="AA22" s="146"/>
      <c r="AB22" s="144"/>
      <c r="AC22" s="144"/>
      <c r="AD22" s="145"/>
      <c r="AE22" s="147" t="s">
        <v>83</v>
      </c>
      <c r="AF22" s="148"/>
      <c r="AG22" s="148"/>
      <c r="AH22" s="149"/>
      <c r="AI22" s="10"/>
      <c r="AK22" s="13" t="s">
        <v>40</v>
      </c>
      <c r="AL22" s="29">
        <f t="shared" si="0"/>
        <v>0</v>
      </c>
      <c r="AM22" s="1"/>
      <c r="AN22" s="13" t="s">
        <v>41</v>
      </c>
      <c r="AO22" s="13">
        <v>7</v>
      </c>
      <c r="AP22" s="13" t="s">
        <v>42</v>
      </c>
      <c r="AR22" s="42"/>
      <c r="AS22" s="92" t="str">
        <f t="shared" si="1"/>
        <v>蓄電システム</v>
      </c>
      <c r="AT22" s="93"/>
      <c r="AU22" s="93"/>
      <c r="AV22" s="93"/>
      <c r="AW22" s="93"/>
      <c r="AX22" s="93"/>
      <c r="AY22" s="93"/>
      <c r="AZ22" s="93"/>
      <c r="BA22" s="94"/>
      <c r="BB22" s="44" t="s">
        <v>15</v>
      </c>
      <c r="BC22" s="95" t="s">
        <v>94</v>
      </c>
      <c r="BD22" s="96"/>
      <c r="BE22" s="96"/>
      <c r="BF22" s="96"/>
      <c r="BG22" s="96"/>
      <c r="BH22" s="97"/>
      <c r="BI22" s="95" t="s">
        <v>95</v>
      </c>
      <c r="BJ22" s="96"/>
      <c r="BK22" s="96"/>
      <c r="BL22" s="96"/>
      <c r="BM22" s="96"/>
      <c r="BN22" s="96"/>
      <c r="BO22" s="96"/>
      <c r="BP22" s="96"/>
      <c r="BQ22" s="97"/>
      <c r="BR22" s="98" t="s">
        <v>48</v>
      </c>
      <c r="BS22" s="96"/>
      <c r="BT22" s="96"/>
      <c r="BU22" s="97"/>
      <c r="BV22" s="120" t="s">
        <v>83</v>
      </c>
      <c r="BW22" s="121"/>
      <c r="BX22" s="121"/>
      <c r="BY22" s="122"/>
      <c r="BZ22" s="42"/>
      <c r="CA22" s="34"/>
    </row>
    <row r="23" spans="1:79" ht="24" customHeight="1">
      <c r="A23" s="10"/>
      <c r="B23" s="153" t="s">
        <v>43</v>
      </c>
      <c r="C23" s="154"/>
      <c r="D23" s="154"/>
      <c r="E23" s="154"/>
      <c r="F23" s="154"/>
      <c r="G23" s="154"/>
      <c r="H23" s="154"/>
      <c r="I23" s="154"/>
      <c r="J23" s="155"/>
      <c r="K23" s="30"/>
      <c r="L23" s="143"/>
      <c r="M23" s="144"/>
      <c r="N23" s="144"/>
      <c r="O23" s="144"/>
      <c r="P23" s="144"/>
      <c r="Q23" s="145"/>
      <c r="R23" s="143"/>
      <c r="S23" s="144"/>
      <c r="T23" s="144"/>
      <c r="U23" s="144"/>
      <c r="V23" s="144"/>
      <c r="W23" s="144"/>
      <c r="X23" s="144"/>
      <c r="Y23" s="144"/>
      <c r="Z23" s="145"/>
      <c r="AA23" s="146"/>
      <c r="AB23" s="144"/>
      <c r="AC23" s="144"/>
      <c r="AD23" s="145"/>
      <c r="AE23" s="147" t="s">
        <v>84</v>
      </c>
      <c r="AF23" s="148"/>
      <c r="AG23" s="148"/>
      <c r="AH23" s="149"/>
      <c r="AI23" s="10"/>
      <c r="AK23" s="13" t="s">
        <v>44</v>
      </c>
      <c r="AL23" s="29">
        <f t="shared" si="0"/>
        <v>0</v>
      </c>
      <c r="AM23" s="1"/>
      <c r="AN23" s="13" t="s">
        <v>45</v>
      </c>
      <c r="AO23" s="13">
        <v>8</v>
      </c>
      <c r="AP23" s="13" t="s">
        <v>46</v>
      </c>
      <c r="AR23" s="42"/>
      <c r="AS23" s="92" t="str">
        <f t="shared" si="1"/>
        <v>充放電設備（Ｖ２Ｈ充電設備等）</v>
      </c>
      <c r="AT23" s="93"/>
      <c r="AU23" s="93"/>
      <c r="AV23" s="93"/>
      <c r="AW23" s="93"/>
      <c r="AX23" s="93"/>
      <c r="AY23" s="93"/>
      <c r="AZ23" s="93"/>
      <c r="BA23" s="94"/>
      <c r="BB23" s="44" t="s">
        <v>15</v>
      </c>
      <c r="BC23" s="95" t="s">
        <v>94</v>
      </c>
      <c r="BD23" s="96"/>
      <c r="BE23" s="96"/>
      <c r="BF23" s="96"/>
      <c r="BG23" s="96"/>
      <c r="BH23" s="97"/>
      <c r="BI23" s="95" t="s">
        <v>95</v>
      </c>
      <c r="BJ23" s="96"/>
      <c r="BK23" s="96"/>
      <c r="BL23" s="96"/>
      <c r="BM23" s="96"/>
      <c r="BN23" s="96"/>
      <c r="BO23" s="96"/>
      <c r="BP23" s="96"/>
      <c r="BQ23" s="97"/>
      <c r="BR23" s="98" t="s">
        <v>41</v>
      </c>
      <c r="BS23" s="96"/>
      <c r="BT23" s="96"/>
      <c r="BU23" s="97"/>
      <c r="BV23" s="120" t="s">
        <v>84</v>
      </c>
      <c r="BW23" s="121"/>
      <c r="BX23" s="121"/>
      <c r="BY23" s="122"/>
      <c r="BZ23" s="42"/>
      <c r="CA23" s="34"/>
    </row>
    <row r="24" spans="1:79" ht="24" customHeight="1" thickBot="1">
      <c r="A24" s="10"/>
      <c r="B24" s="178" t="s">
        <v>47</v>
      </c>
      <c r="C24" s="179"/>
      <c r="D24" s="179"/>
      <c r="E24" s="179"/>
      <c r="F24" s="179"/>
      <c r="G24" s="179"/>
      <c r="H24" s="179"/>
      <c r="I24" s="179"/>
      <c r="J24" s="180"/>
      <c r="K24" s="31"/>
      <c r="L24" s="169"/>
      <c r="M24" s="170"/>
      <c r="N24" s="170"/>
      <c r="O24" s="170"/>
      <c r="P24" s="170"/>
      <c r="Q24" s="171"/>
      <c r="R24" s="169"/>
      <c r="S24" s="170"/>
      <c r="T24" s="170"/>
      <c r="U24" s="170"/>
      <c r="V24" s="170"/>
      <c r="W24" s="170"/>
      <c r="X24" s="170"/>
      <c r="Y24" s="170"/>
      <c r="Z24" s="171"/>
      <c r="AA24" s="191"/>
      <c r="AB24" s="170"/>
      <c r="AC24" s="170"/>
      <c r="AD24" s="171"/>
      <c r="AE24" s="192" t="s">
        <v>85</v>
      </c>
      <c r="AF24" s="193"/>
      <c r="AG24" s="193"/>
      <c r="AH24" s="194"/>
      <c r="AI24" s="10"/>
      <c r="AK24" s="13" t="s">
        <v>47</v>
      </c>
      <c r="AL24" s="29">
        <f t="shared" si="0"/>
        <v>0</v>
      </c>
      <c r="AM24" s="1"/>
      <c r="AN24" s="13" t="s">
        <v>48</v>
      </c>
      <c r="AO24" s="13">
        <v>9</v>
      </c>
      <c r="AP24" s="13" t="s">
        <v>49</v>
      </c>
      <c r="AR24" s="42"/>
      <c r="AS24" s="133" t="str">
        <f t="shared" si="1"/>
        <v>充電設備</v>
      </c>
      <c r="AT24" s="134"/>
      <c r="AU24" s="134"/>
      <c r="AV24" s="134"/>
      <c r="AW24" s="134"/>
      <c r="AX24" s="134"/>
      <c r="AY24" s="134"/>
      <c r="AZ24" s="134"/>
      <c r="BA24" s="135"/>
      <c r="BB24" s="46" t="s">
        <v>104</v>
      </c>
      <c r="BC24" s="136"/>
      <c r="BD24" s="137"/>
      <c r="BE24" s="137"/>
      <c r="BF24" s="137"/>
      <c r="BG24" s="137"/>
      <c r="BH24" s="138"/>
      <c r="BI24" s="136"/>
      <c r="BJ24" s="137"/>
      <c r="BK24" s="137"/>
      <c r="BL24" s="137"/>
      <c r="BM24" s="137"/>
      <c r="BN24" s="137"/>
      <c r="BO24" s="137"/>
      <c r="BP24" s="137"/>
      <c r="BQ24" s="138"/>
      <c r="BR24" s="139"/>
      <c r="BS24" s="137"/>
      <c r="BT24" s="137"/>
      <c r="BU24" s="138"/>
      <c r="BV24" s="140" t="s">
        <v>85</v>
      </c>
      <c r="BW24" s="141"/>
      <c r="BX24" s="141"/>
      <c r="BY24" s="142"/>
      <c r="BZ24" s="42"/>
      <c r="CA24" s="34"/>
    </row>
    <row r="25" spans="1:79" ht="30" customHeight="1" thickBot="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83" t="s">
        <v>50</v>
      </c>
      <c r="S25" s="184"/>
      <c r="T25" s="184"/>
      <c r="U25" s="184"/>
      <c r="V25" s="184"/>
      <c r="W25" s="184"/>
      <c r="X25" s="184"/>
      <c r="Y25" s="184"/>
      <c r="Z25" s="184"/>
      <c r="AA25" s="184"/>
      <c r="AB25" s="184"/>
      <c r="AC25" s="184"/>
      <c r="AD25" s="185"/>
      <c r="AE25" s="186" t="str">
        <f>IF(COUNTIF(K16:K24,"■")=0,"",VLOOKUP(AL25,$AO$16:$AP$28,2,FALSE))</f>
        <v/>
      </c>
      <c r="AF25" s="187"/>
      <c r="AG25" s="187"/>
      <c r="AH25" s="188"/>
      <c r="AI25" s="10"/>
      <c r="AK25" s="13" t="s">
        <v>51</v>
      </c>
      <c r="AL25" s="29">
        <f>MAX(AL16:AL24)</f>
        <v>0</v>
      </c>
      <c r="AM25" s="1"/>
      <c r="AN25" s="13" t="s">
        <v>52</v>
      </c>
      <c r="AO25" s="13">
        <v>10</v>
      </c>
      <c r="AP25" s="13" t="s">
        <v>32</v>
      </c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114" t="str">
        <f>R25</f>
        <v>導入する計測対象の設備要件となる
Ｒｅｌｅａｓｅバージョン最上位</v>
      </c>
      <c r="BJ25" s="115"/>
      <c r="BK25" s="115"/>
      <c r="BL25" s="115"/>
      <c r="BM25" s="115"/>
      <c r="BN25" s="115"/>
      <c r="BO25" s="115"/>
      <c r="BP25" s="115"/>
      <c r="BQ25" s="115"/>
      <c r="BR25" s="115"/>
      <c r="BS25" s="115"/>
      <c r="BT25" s="115"/>
      <c r="BU25" s="116"/>
      <c r="BV25" s="117" t="s">
        <v>102</v>
      </c>
      <c r="BW25" s="118"/>
      <c r="BX25" s="118"/>
      <c r="BY25" s="119"/>
      <c r="BZ25" s="42"/>
      <c r="CA25" s="34"/>
    </row>
    <row r="26" spans="1:79" ht="24" customHeight="1" thickBo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K26" s="1"/>
      <c r="AL26" s="1"/>
      <c r="AM26" s="1"/>
      <c r="AN26" s="13" t="s">
        <v>53</v>
      </c>
      <c r="AO26" s="13">
        <v>11</v>
      </c>
      <c r="AP26" s="13" t="s">
        <v>54</v>
      </c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34"/>
    </row>
    <row r="27" spans="1:79" ht="48.75" customHeight="1">
      <c r="A27" s="10"/>
      <c r="B27" s="150" t="s">
        <v>6</v>
      </c>
      <c r="C27" s="151"/>
      <c r="D27" s="151"/>
      <c r="E27" s="151"/>
      <c r="F27" s="151"/>
      <c r="G27" s="151"/>
      <c r="H27" s="151"/>
      <c r="I27" s="151"/>
      <c r="J27" s="152"/>
      <c r="K27" s="11" t="s">
        <v>7</v>
      </c>
      <c r="L27" s="162" t="s">
        <v>8</v>
      </c>
      <c r="M27" s="151"/>
      <c r="N27" s="151"/>
      <c r="O27" s="151"/>
      <c r="P27" s="151"/>
      <c r="Q27" s="152"/>
      <c r="R27" s="162" t="s">
        <v>9</v>
      </c>
      <c r="S27" s="151"/>
      <c r="T27" s="151"/>
      <c r="U27" s="151"/>
      <c r="V27" s="151"/>
      <c r="W27" s="151"/>
      <c r="X27" s="151"/>
      <c r="Y27" s="151"/>
      <c r="Z27" s="152"/>
      <c r="AA27" s="181" t="s">
        <v>109</v>
      </c>
      <c r="AB27" s="151"/>
      <c r="AC27" s="151"/>
      <c r="AD27" s="152"/>
      <c r="AE27" s="163" t="s">
        <v>56</v>
      </c>
      <c r="AF27" s="151"/>
      <c r="AG27" s="151"/>
      <c r="AH27" s="164"/>
      <c r="AI27" s="10"/>
      <c r="AK27" s="1"/>
      <c r="AL27" s="1"/>
      <c r="AM27" s="1"/>
      <c r="AN27" s="13" t="s">
        <v>57</v>
      </c>
      <c r="AO27" s="13">
        <v>12</v>
      </c>
      <c r="AP27" s="13" t="s">
        <v>58</v>
      </c>
      <c r="AR27" s="42"/>
      <c r="AS27" s="86" t="s">
        <v>6</v>
      </c>
      <c r="AT27" s="87"/>
      <c r="AU27" s="87"/>
      <c r="AV27" s="87"/>
      <c r="AW27" s="87"/>
      <c r="AX27" s="87"/>
      <c r="AY27" s="87"/>
      <c r="AZ27" s="87"/>
      <c r="BA27" s="88"/>
      <c r="BB27" s="43" t="s">
        <v>7</v>
      </c>
      <c r="BC27" s="89" t="s">
        <v>8</v>
      </c>
      <c r="BD27" s="87"/>
      <c r="BE27" s="87"/>
      <c r="BF27" s="87"/>
      <c r="BG27" s="87"/>
      <c r="BH27" s="88"/>
      <c r="BI27" s="89" t="s">
        <v>9</v>
      </c>
      <c r="BJ27" s="87"/>
      <c r="BK27" s="87"/>
      <c r="BL27" s="87"/>
      <c r="BM27" s="87"/>
      <c r="BN27" s="87"/>
      <c r="BO27" s="87"/>
      <c r="BP27" s="87"/>
      <c r="BQ27" s="88"/>
      <c r="BR27" s="90" t="s">
        <v>55</v>
      </c>
      <c r="BS27" s="87"/>
      <c r="BT27" s="87"/>
      <c r="BU27" s="88"/>
      <c r="BV27" s="90" t="s">
        <v>56</v>
      </c>
      <c r="BW27" s="87"/>
      <c r="BX27" s="87"/>
      <c r="BY27" s="91"/>
      <c r="BZ27" s="42"/>
      <c r="CA27" s="34"/>
    </row>
    <row r="28" spans="1:79" ht="24" customHeight="1" thickBot="1">
      <c r="A28" s="10"/>
      <c r="B28" s="178" t="s">
        <v>59</v>
      </c>
      <c r="C28" s="179"/>
      <c r="D28" s="179"/>
      <c r="E28" s="179"/>
      <c r="F28" s="179"/>
      <c r="G28" s="179"/>
      <c r="H28" s="179"/>
      <c r="I28" s="179"/>
      <c r="J28" s="180"/>
      <c r="K28" s="14" t="s">
        <v>15</v>
      </c>
      <c r="L28" s="169"/>
      <c r="M28" s="170"/>
      <c r="N28" s="170"/>
      <c r="O28" s="170"/>
      <c r="P28" s="170"/>
      <c r="Q28" s="171"/>
      <c r="R28" s="169"/>
      <c r="S28" s="170"/>
      <c r="T28" s="170"/>
      <c r="U28" s="170"/>
      <c r="V28" s="170"/>
      <c r="W28" s="170"/>
      <c r="X28" s="170"/>
      <c r="Y28" s="170"/>
      <c r="Z28" s="171"/>
      <c r="AA28" s="182"/>
      <c r="AB28" s="170"/>
      <c r="AC28" s="170"/>
      <c r="AD28" s="171"/>
      <c r="AE28" s="189"/>
      <c r="AF28" s="170"/>
      <c r="AG28" s="170"/>
      <c r="AH28" s="190"/>
      <c r="AI28" s="10"/>
      <c r="AK28" s="1"/>
      <c r="AL28" s="1"/>
      <c r="AM28" s="1"/>
      <c r="AN28" s="13" t="s">
        <v>60</v>
      </c>
      <c r="AO28" s="13">
        <v>13</v>
      </c>
      <c r="AP28" s="13" t="s">
        <v>61</v>
      </c>
      <c r="AR28" s="42"/>
      <c r="AS28" s="103" t="s">
        <v>59</v>
      </c>
      <c r="AT28" s="104"/>
      <c r="AU28" s="104"/>
      <c r="AV28" s="104"/>
      <c r="AW28" s="104"/>
      <c r="AX28" s="104"/>
      <c r="AY28" s="104"/>
      <c r="AZ28" s="104"/>
      <c r="BA28" s="105"/>
      <c r="BB28" s="47" t="s">
        <v>15</v>
      </c>
      <c r="BC28" s="106" t="s">
        <v>94</v>
      </c>
      <c r="BD28" s="107"/>
      <c r="BE28" s="107"/>
      <c r="BF28" s="107"/>
      <c r="BG28" s="107"/>
      <c r="BH28" s="108"/>
      <c r="BI28" s="106" t="s">
        <v>97</v>
      </c>
      <c r="BJ28" s="107"/>
      <c r="BK28" s="107"/>
      <c r="BL28" s="107"/>
      <c r="BM28" s="107"/>
      <c r="BN28" s="107"/>
      <c r="BO28" s="107"/>
      <c r="BP28" s="107"/>
      <c r="BQ28" s="108"/>
      <c r="BR28" s="109">
        <v>44591</v>
      </c>
      <c r="BS28" s="110"/>
      <c r="BT28" s="110"/>
      <c r="BU28" s="111"/>
      <c r="BV28" s="112" t="s">
        <v>38</v>
      </c>
      <c r="BW28" s="110"/>
      <c r="BX28" s="110"/>
      <c r="BY28" s="113"/>
      <c r="BZ28" s="42"/>
      <c r="CA28" s="34"/>
    </row>
    <row r="29" spans="1:79" ht="13">
      <c r="A29" s="60"/>
      <c r="B29" s="61" t="s">
        <v>110</v>
      </c>
      <c r="C29" s="62"/>
      <c r="D29" s="62"/>
      <c r="E29" s="62"/>
      <c r="F29" s="62"/>
      <c r="G29" s="62"/>
      <c r="H29" s="62"/>
      <c r="I29" s="62"/>
      <c r="J29" s="62"/>
      <c r="K29" s="63"/>
      <c r="L29" s="64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5"/>
      <c r="AR29" s="59"/>
      <c r="AS29" s="59" t="str">
        <f>B29</f>
        <v>【TPO活用事業のみ】</v>
      </c>
      <c r="AT29" s="58"/>
      <c r="AU29" s="58"/>
      <c r="AV29" s="58"/>
      <c r="AW29" s="58"/>
      <c r="AX29" s="58"/>
      <c r="AY29" s="58"/>
      <c r="AZ29" s="58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  <c r="BZ29" s="59"/>
      <c r="CA29" s="34"/>
    </row>
    <row r="30" spans="1:79" ht="12" customHeight="1">
      <c r="A30" s="10"/>
      <c r="B30" s="15" t="s">
        <v>62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K30" s="12"/>
      <c r="AL30" s="12"/>
      <c r="AM30" s="12"/>
      <c r="AN30" s="16" t="s">
        <v>63</v>
      </c>
      <c r="AO30" s="13">
        <v>14</v>
      </c>
      <c r="AP30" s="17" t="s">
        <v>64</v>
      </c>
      <c r="AR30" s="42"/>
      <c r="AS30" s="48" t="str">
        <f>B30</f>
        <v>※実績報告書提出までにファームアップを行う場合は、ファームアップ予定日を記入すること。Ｒｅｌｅａｓｅバージョンはファームアップ後のものを記入すること。</v>
      </c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4"/>
    </row>
    <row r="31" spans="1:79" ht="12" customHeight="1">
      <c r="A31" s="10"/>
      <c r="B31" s="15" t="s">
        <v>65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K31" s="13" t="s">
        <v>66</v>
      </c>
      <c r="AL31" s="29" t="str">
        <f>IF(AE28="","",VLOOKUP($AE$28,$AN$16:$AO$28,2,FALSE))</f>
        <v/>
      </c>
      <c r="AM31" s="12"/>
      <c r="AN31" s="12"/>
      <c r="AR31" s="42"/>
      <c r="AS31" s="48" t="str">
        <f>B31</f>
        <v>※また、ファームアップ予定日が記載されたリリース等を添付すること。</v>
      </c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6"/>
      <c r="BW31" s="36"/>
      <c r="BX31" s="36"/>
      <c r="BY31" s="36"/>
      <c r="BZ31" s="36"/>
      <c r="CA31" s="34"/>
    </row>
    <row r="32" spans="1:79" ht="43.5" customHeight="1">
      <c r="A32" s="10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K32" s="13" t="s">
        <v>67</v>
      </c>
      <c r="AL32" s="29" t="b">
        <f>IF(AL31&gt;=AL25,TRUE,FALSE)</f>
        <v>1</v>
      </c>
      <c r="AM32" s="1"/>
      <c r="AN32" s="1"/>
      <c r="AR32" s="42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34"/>
    </row>
    <row r="33" spans="1:79" ht="24" customHeight="1">
      <c r="A33" s="10"/>
      <c r="B33" s="2"/>
      <c r="C33" s="2"/>
      <c r="D33" s="2"/>
      <c r="E33" s="2"/>
      <c r="F33" s="2"/>
      <c r="G33" s="2"/>
      <c r="H33" s="2"/>
      <c r="I33" s="2"/>
      <c r="J33" s="2"/>
      <c r="K33" s="10"/>
      <c r="L33" s="10"/>
      <c r="M33" s="10"/>
      <c r="N33" s="2"/>
      <c r="O33" s="2"/>
      <c r="P33" s="172" t="s">
        <v>68</v>
      </c>
      <c r="Q33" s="157"/>
      <c r="R33" s="158"/>
      <c r="S33" s="10"/>
      <c r="T33" s="18"/>
      <c r="U33" s="173"/>
      <c r="V33" s="174"/>
      <c r="W33" s="174"/>
      <c r="X33" s="175"/>
      <c r="Y33" s="18" t="s">
        <v>69</v>
      </c>
      <c r="Z33" s="173"/>
      <c r="AA33" s="175"/>
      <c r="AB33" s="18" t="s">
        <v>70</v>
      </c>
      <c r="AC33" s="173"/>
      <c r="AD33" s="175"/>
      <c r="AE33" s="18" t="s">
        <v>71</v>
      </c>
      <c r="AF33" s="18"/>
      <c r="AG33" s="18"/>
      <c r="AH33" s="18"/>
      <c r="AI33" s="18"/>
      <c r="AK33" s="1"/>
      <c r="AL33" s="1"/>
      <c r="AM33" s="1"/>
      <c r="AN33" s="1"/>
      <c r="AR33" s="42"/>
      <c r="AS33" s="36"/>
      <c r="AT33" s="36"/>
      <c r="AU33" s="36"/>
      <c r="AV33" s="36"/>
      <c r="AW33" s="36"/>
      <c r="AX33" s="36"/>
      <c r="AY33" s="36"/>
      <c r="AZ33" s="36"/>
      <c r="BA33" s="36"/>
      <c r="BB33" s="42"/>
      <c r="BC33" s="42"/>
      <c r="BD33" s="42"/>
      <c r="BE33" s="36"/>
      <c r="BF33" s="36"/>
      <c r="BG33" s="99" t="s">
        <v>68</v>
      </c>
      <c r="BH33" s="67"/>
      <c r="BI33" s="68"/>
      <c r="BJ33" s="42"/>
      <c r="BK33" s="49"/>
      <c r="BL33" s="100" t="s">
        <v>98</v>
      </c>
      <c r="BM33" s="101"/>
      <c r="BN33" s="101"/>
      <c r="BO33" s="102"/>
      <c r="BP33" s="49" t="s">
        <v>69</v>
      </c>
      <c r="BQ33" s="100" t="s">
        <v>99</v>
      </c>
      <c r="BR33" s="102"/>
      <c r="BS33" s="49" t="s">
        <v>70</v>
      </c>
      <c r="BT33" s="100" t="s">
        <v>99</v>
      </c>
      <c r="BU33" s="102"/>
      <c r="BV33" s="49" t="s">
        <v>71</v>
      </c>
      <c r="BW33" s="49"/>
      <c r="BX33" s="49"/>
      <c r="BY33" s="49"/>
      <c r="BZ33" s="49"/>
      <c r="CA33" s="34"/>
    </row>
    <row r="34" spans="1:79" ht="12" customHeight="1">
      <c r="A34" s="10"/>
      <c r="B34" s="2"/>
      <c r="C34" s="2"/>
      <c r="D34" s="2"/>
      <c r="E34" s="2"/>
      <c r="F34" s="2"/>
      <c r="G34" s="2"/>
      <c r="H34" s="2"/>
      <c r="I34" s="2"/>
      <c r="J34" s="2"/>
      <c r="K34" s="10"/>
      <c r="L34" s="10"/>
      <c r="M34" s="10"/>
      <c r="N34" s="2"/>
      <c r="O34" s="2"/>
      <c r="P34" s="2"/>
      <c r="Q34" s="2"/>
      <c r="R34" s="2"/>
      <c r="S34" s="10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K34" s="1"/>
      <c r="AL34" s="1"/>
      <c r="AM34" s="1"/>
      <c r="AN34" s="1"/>
      <c r="AR34" s="42"/>
      <c r="AS34" s="36"/>
      <c r="AT34" s="36"/>
      <c r="AU34" s="36"/>
      <c r="AV34" s="36"/>
      <c r="AW34" s="36"/>
      <c r="AX34" s="36"/>
      <c r="AY34" s="36"/>
      <c r="AZ34" s="36"/>
      <c r="BA34" s="36"/>
      <c r="BB34" s="42"/>
      <c r="BC34" s="42"/>
      <c r="BD34" s="42"/>
      <c r="BE34" s="36"/>
      <c r="BF34" s="36"/>
      <c r="BG34" s="36"/>
      <c r="BH34" s="36"/>
      <c r="BI34" s="36"/>
      <c r="BJ34" s="42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34"/>
    </row>
    <row r="35" spans="1:79" ht="24" customHeight="1">
      <c r="A35" s="10"/>
      <c r="B35" s="2"/>
      <c r="C35" s="2"/>
      <c r="D35" s="2"/>
      <c r="E35" s="2"/>
      <c r="F35" s="2"/>
      <c r="G35" s="2"/>
      <c r="H35" s="2"/>
      <c r="I35" s="2"/>
      <c r="J35" s="2"/>
      <c r="K35" s="10"/>
      <c r="L35" s="10"/>
      <c r="M35" s="10"/>
      <c r="N35" s="2"/>
      <c r="O35" s="2"/>
      <c r="P35" s="2" t="s">
        <v>72</v>
      </c>
      <c r="Q35" s="2"/>
      <c r="R35" s="10"/>
      <c r="S35" s="10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K35" s="1"/>
      <c r="AL35" s="1"/>
      <c r="AM35" s="1"/>
      <c r="AN35" s="1"/>
      <c r="AR35" s="42"/>
      <c r="AS35" s="36"/>
      <c r="AT35" s="36"/>
      <c r="AU35" s="36"/>
      <c r="AV35" s="36"/>
      <c r="AW35" s="36"/>
      <c r="AX35" s="36"/>
      <c r="AY35" s="36"/>
      <c r="AZ35" s="36"/>
      <c r="BA35" s="36"/>
      <c r="BB35" s="42"/>
      <c r="BC35" s="42"/>
      <c r="BD35" s="42"/>
      <c r="BE35" s="36"/>
      <c r="BF35" s="36"/>
      <c r="BG35" s="36" t="s">
        <v>72</v>
      </c>
      <c r="BH35" s="36"/>
      <c r="BI35" s="42"/>
      <c r="BJ35" s="42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34"/>
    </row>
    <row r="36" spans="1:79" ht="12" customHeight="1">
      <c r="A36" s="10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K36" s="1"/>
      <c r="AL36" s="1"/>
      <c r="AM36" s="1"/>
      <c r="AN36" s="1"/>
      <c r="AR36" s="42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34"/>
    </row>
    <row r="37" spans="1:79" ht="24" customHeight="1">
      <c r="A37" s="10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167" t="s">
        <v>73</v>
      </c>
      <c r="R37" s="157"/>
      <c r="S37" s="158"/>
      <c r="T37" s="168"/>
      <c r="U37" s="160"/>
      <c r="V37" s="160"/>
      <c r="W37" s="160"/>
      <c r="X37" s="160"/>
      <c r="Y37" s="160"/>
      <c r="Z37" s="160"/>
      <c r="AA37" s="160"/>
      <c r="AB37" s="160"/>
      <c r="AC37" s="160"/>
      <c r="AD37" s="160"/>
      <c r="AE37" s="160"/>
      <c r="AF37" s="160"/>
      <c r="AG37" s="161"/>
      <c r="AH37" s="18"/>
      <c r="AI37" s="18"/>
      <c r="AK37" s="1"/>
      <c r="AL37" s="1"/>
      <c r="AM37" s="1"/>
      <c r="AN37" s="1"/>
      <c r="AR37" s="42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66" t="s">
        <v>73</v>
      </c>
      <c r="BI37" s="67"/>
      <c r="BJ37" s="68"/>
      <c r="BK37" s="69" t="s">
        <v>100</v>
      </c>
      <c r="BL37" s="70"/>
      <c r="BM37" s="70"/>
      <c r="BN37" s="70"/>
      <c r="BO37" s="70"/>
      <c r="BP37" s="70"/>
      <c r="BQ37" s="70"/>
      <c r="BR37" s="70"/>
      <c r="BS37" s="70"/>
      <c r="BT37" s="70"/>
      <c r="BU37" s="70"/>
      <c r="BV37" s="70"/>
      <c r="BW37" s="70"/>
      <c r="BX37" s="71"/>
      <c r="BY37" s="49"/>
      <c r="BZ37" s="49"/>
      <c r="CA37" s="34"/>
    </row>
    <row r="38" spans="1:79" ht="12" customHeight="1">
      <c r="A38" s="10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K38" s="1"/>
      <c r="AL38" s="1"/>
      <c r="AM38" s="1"/>
      <c r="AN38" s="1"/>
      <c r="AR38" s="42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7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34"/>
    </row>
    <row r="39" spans="1:79" ht="24" customHeight="1">
      <c r="A39" s="10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167" t="s">
        <v>74</v>
      </c>
      <c r="R39" s="157"/>
      <c r="S39" s="158"/>
      <c r="T39" s="168"/>
      <c r="U39" s="160"/>
      <c r="V39" s="160"/>
      <c r="W39" s="160"/>
      <c r="X39" s="160"/>
      <c r="Y39" s="160"/>
      <c r="Z39" s="160"/>
      <c r="AA39" s="160"/>
      <c r="AB39" s="160"/>
      <c r="AC39" s="160"/>
      <c r="AD39" s="160"/>
      <c r="AE39" s="160"/>
      <c r="AF39" s="160"/>
      <c r="AG39" s="161"/>
      <c r="AH39" s="10"/>
      <c r="AI39" s="18"/>
      <c r="AK39" s="1"/>
      <c r="AL39" s="1"/>
      <c r="AM39" s="1"/>
      <c r="AN39" s="1"/>
      <c r="AR39" s="42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66" t="s">
        <v>74</v>
      </c>
      <c r="BI39" s="67"/>
      <c r="BJ39" s="68"/>
      <c r="BK39" s="69" t="s">
        <v>101</v>
      </c>
      <c r="BL39" s="70"/>
      <c r="BM39" s="70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1"/>
      <c r="BY39" s="42"/>
      <c r="BZ39" s="49"/>
      <c r="CA39" s="34"/>
    </row>
    <row r="40" spans="1:79" ht="12" customHeight="1">
      <c r="A40" s="10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K40" s="1"/>
      <c r="AL40" s="1"/>
      <c r="AM40" s="1"/>
      <c r="AN40" s="1"/>
      <c r="AR40" s="42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34"/>
    </row>
    <row r="41" spans="1:79" ht="12" customHeight="1">
      <c r="A41" s="10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K41" s="1"/>
      <c r="AL41" s="1"/>
      <c r="AM41" s="1"/>
      <c r="AN41" s="1"/>
      <c r="AR41" s="42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34"/>
    </row>
    <row r="42" spans="1:79" ht="12" customHeight="1">
      <c r="A42" s="10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K42" s="1"/>
      <c r="AL42" s="1"/>
      <c r="AM42" s="1"/>
      <c r="AN42" s="1"/>
      <c r="AR42" s="42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34"/>
    </row>
    <row r="43" spans="1:79" ht="12" customHeight="1">
      <c r="A43" s="10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K43" s="1"/>
      <c r="AL43" s="1"/>
      <c r="AM43" s="1"/>
      <c r="AN43" s="1"/>
      <c r="AR43" s="42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34"/>
    </row>
    <row r="44" spans="1:79" ht="12" customHeight="1">
      <c r="A44" s="10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K44" s="1"/>
      <c r="AL44" s="1"/>
      <c r="AM44" s="1"/>
      <c r="AN44" s="1"/>
      <c r="AR44" s="42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34"/>
    </row>
    <row r="45" spans="1:79" ht="12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3"/>
      <c r="AK45" s="1"/>
      <c r="AL45" s="1"/>
      <c r="AM45" s="1"/>
      <c r="AN45" s="1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37"/>
      <c r="CA45" s="34"/>
    </row>
    <row r="46" spans="1:79" ht="12" customHeight="1">
      <c r="AK46" s="1"/>
      <c r="AL46" s="1"/>
      <c r="AM46" s="1"/>
      <c r="AN46" s="1"/>
    </row>
    <row r="47" spans="1:79" ht="12" customHeight="1">
      <c r="AK47" s="1"/>
      <c r="AL47" s="1"/>
      <c r="AM47" s="1"/>
      <c r="AN47" s="1"/>
    </row>
    <row r="48" spans="1:79" ht="12" customHeight="1">
      <c r="AK48" s="1"/>
      <c r="AL48" s="1"/>
      <c r="AM48" s="1"/>
      <c r="AN48" s="1"/>
    </row>
    <row r="49" spans="37:40" ht="12" customHeight="1">
      <c r="AK49" s="1"/>
      <c r="AL49" s="1"/>
      <c r="AM49" s="1"/>
      <c r="AN49" s="1"/>
    </row>
    <row r="50" spans="37:40" ht="12" customHeight="1">
      <c r="AK50" s="1"/>
      <c r="AL50" s="1"/>
      <c r="AM50" s="1"/>
      <c r="AN50" s="1"/>
    </row>
    <row r="51" spans="37:40" ht="12" customHeight="1">
      <c r="AK51" s="1"/>
      <c r="AL51" s="1"/>
      <c r="AM51" s="1"/>
      <c r="AN51" s="1"/>
    </row>
    <row r="52" spans="37:40" ht="12" customHeight="1">
      <c r="AK52" s="1"/>
      <c r="AL52" s="1"/>
      <c r="AM52" s="1"/>
      <c r="AN52" s="1"/>
    </row>
    <row r="53" spans="37:40" ht="12" customHeight="1">
      <c r="AK53" s="1"/>
      <c r="AL53" s="1"/>
      <c r="AM53" s="1"/>
      <c r="AN53" s="1"/>
    </row>
    <row r="54" spans="37:40" ht="12" customHeight="1">
      <c r="AK54" s="1"/>
      <c r="AL54" s="1"/>
      <c r="AM54" s="1"/>
      <c r="AN54" s="1"/>
    </row>
    <row r="55" spans="37:40" ht="12" customHeight="1">
      <c r="AK55" s="1"/>
      <c r="AL55" s="1"/>
      <c r="AM55" s="1"/>
      <c r="AN55" s="1"/>
    </row>
    <row r="56" spans="37:40" ht="12" customHeight="1">
      <c r="AK56" s="1"/>
      <c r="AL56" s="1"/>
      <c r="AM56" s="1"/>
      <c r="AN56" s="1"/>
    </row>
    <row r="57" spans="37:40" ht="12" customHeight="1">
      <c r="AK57" s="1"/>
      <c r="AL57" s="1"/>
      <c r="AM57" s="1"/>
      <c r="AN57" s="1"/>
    </row>
    <row r="58" spans="37:40" ht="12" customHeight="1">
      <c r="AK58" s="1"/>
      <c r="AL58" s="1"/>
      <c r="AM58" s="1"/>
      <c r="AN58" s="1"/>
    </row>
    <row r="59" spans="37:40" ht="12" customHeight="1">
      <c r="AK59" s="1"/>
      <c r="AL59" s="1"/>
      <c r="AM59" s="1"/>
      <c r="AN59" s="1"/>
    </row>
    <row r="60" spans="37:40" ht="12" customHeight="1">
      <c r="AK60" s="1"/>
      <c r="AL60" s="1"/>
      <c r="AM60" s="1"/>
      <c r="AN60" s="1"/>
    </row>
    <row r="61" spans="37:40" ht="12" customHeight="1">
      <c r="AK61" s="1"/>
      <c r="AL61" s="1"/>
      <c r="AM61" s="1"/>
      <c r="AN61" s="1"/>
    </row>
    <row r="62" spans="37:40" ht="12" customHeight="1">
      <c r="AK62" s="1"/>
      <c r="AL62" s="1"/>
      <c r="AM62" s="1"/>
      <c r="AN62" s="1"/>
    </row>
    <row r="63" spans="37:40" ht="12" customHeight="1">
      <c r="AK63" s="1"/>
      <c r="AL63" s="1"/>
      <c r="AM63" s="1"/>
      <c r="AN63" s="1"/>
    </row>
    <row r="64" spans="37:40" ht="12" customHeight="1">
      <c r="AK64" s="1"/>
      <c r="AL64" s="1"/>
      <c r="AM64" s="1"/>
      <c r="AN64" s="1"/>
    </row>
  </sheetData>
  <sheetProtection algorithmName="SHA-512" hashValue="EsiYUbneOqhNujOjWcdohsroKoKnvx8uVoL+Jyzu7MYaeJwNCWpSzzW++/ERQnftqpyj9pdL4Ycub/8WsRgQTg==" saltValue="FNSScT9ao/HfO5kcM27ERA==" spinCount="100000" sheet="1" objects="1" scenarios="1" selectLockedCells="1"/>
  <mergeCells count="152">
    <mergeCell ref="R23:Z23"/>
    <mergeCell ref="AA23:AD23"/>
    <mergeCell ref="AE23:AH23"/>
    <mergeCell ref="R22:Z22"/>
    <mergeCell ref="AA22:AD22"/>
    <mergeCell ref="B21:J21"/>
    <mergeCell ref="L21:Q21"/>
    <mergeCell ref="R21:Z21"/>
    <mergeCell ref="AA21:AD21"/>
    <mergeCell ref="BC7:BD7"/>
    <mergeCell ref="BF7:BG7"/>
    <mergeCell ref="B24:J24"/>
    <mergeCell ref="AA27:AD27"/>
    <mergeCell ref="AE27:AH27"/>
    <mergeCell ref="R28:Z28"/>
    <mergeCell ref="AA28:AD28"/>
    <mergeCell ref="L24:Q24"/>
    <mergeCell ref="R24:Z24"/>
    <mergeCell ref="R25:AD25"/>
    <mergeCell ref="AE25:AH25"/>
    <mergeCell ref="B27:J27"/>
    <mergeCell ref="R27:Z27"/>
    <mergeCell ref="B28:J28"/>
    <mergeCell ref="AE28:AH28"/>
    <mergeCell ref="AA24:AD24"/>
    <mergeCell ref="AE24:AH24"/>
    <mergeCell ref="AW7:AY7"/>
    <mergeCell ref="AE21:AH21"/>
    <mergeCell ref="L22:Q22"/>
    <mergeCell ref="AE22:AH22"/>
    <mergeCell ref="B22:J22"/>
    <mergeCell ref="B23:J23"/>
    <mergeCell ref="L23:Q23"/>
    <mergeCell ref="Q37:S37"/>
    <mergeCell ref="Q39:S39"/>
    <mergeCell ref="T39:AG39"/>
    <mergeCell ref="L27:Q27"/>
    <mergeCell ref="L28:Q28"/>
    <mergeCell ref="P33:R33"/>
    <mergeCell ref="U33:X33"/>
    <mergeCell ref="Z33:AA33"/>
    <mergeCell ref="AC33:AD33"/>
    <mergeCell ref="T37:AG37"/>
    <mergeCell ref="A5:AI5"/>
    <mergeCell ref="W7:AH7"/>
    <mergeCell ref="AA17:AD17"/>
    <mergeCell ref="AE17:AH17"/>
    <mergeCell ref="L15:Q15"/>
    <mergeCell ref="AE15:AH15"/>
    <mergeCell ref="R17:Z17"/>
    <mergeCell ref="R15:Z15"/>
    <mergeCell ref="AA15:AD15"/>
    <mergeCell ref="F7:H7"/>
    <mergeCell ref="L7:M7"/>
    <mergeCell ref="O7:P7"/>
    <mergeCell ref="BV16:BY16"/>
    <mergeCell ref="R19:Z19"/>
    <mergeCell ref="AA19:AD19"/>
    <mergeCell ref="AE19:AH19"/>
    <mergeCell ref="R16:Z16"/>
    <mergeCell ref="AA16:AD16"/>
    <mergeCell ref="AE16:AH16"/>
    <mergeCell ref="AE20:AH20"/>
    <mergeCell ref="B15:J15"/>
    <mergeCell ref="B16:J16"/>
    <mergeCell ref="L16:Q16"/>
    <mergeCell ref="B17:J17"/>
    <mergeCell ref="L17:Q17"/>
    <mergeCell ref="B18:J18"/>
    <mergeCell ref="B19:J19"/>
    <mergeCell ref="L19:Q19"/>
    <mergeCell ref="B20:J20"/>
    <mergeCell ref="L20:Q20"/>
    <mergeCell ref="R20:Z20"/>
    <mergeCell ref="AA20:AD20"/>
    <mergeCell ref="R18:Z18"/>
    <mergeCell ref="AA18:AD18"/>
    <mergeCell ref="AE18:AH18"/>
    <mergeCell ref="L18:Q18"/>
    <mergeCell ref="BI18:BQ18"/>
    <mergeCell ref="BR18:BU18"/>
    <mergeCell ref="BV18:BY18"/>
    <mergeCell ref="AS17:BA17"/>
    <mergeCell ref="BC17:BH17"/>
    <mergeCell ref="BI17:BQ17"/>
    <mergeCell ref="BR17:BU17"/>
    <mergeCell ref="BV17:BY17"/>
    <mergeCell ref="AS20:BA20"/>
    <mergeCell ref="BC20:BH20"/>
    <mergeCell ref="BI20:BQ20"/>
    <mergeCell ref="BR20:BU20"/>
    <mergeCell ref="BV20:BY20"/>
    <mergeCell ref="AS19:BA19"/>
    <mergeCell ref="BC19:BH19"/>
    <mergeCell ref="BI19:BQ19"/>
    <mergeCell ref="BR19:BU19"/>
    <mergeCell ref="BV19:BY19"/>
    <mergeCell ref="BC18:BH18"/>
    <mergeCell ref="AS18:BA18"/>
    <mergeCell ref="BI22:BQ22"/>
    <mergeCell ref="BR22:BU22"/>
    <mergeCell ref="BV22:BY22"/>
    <mergeCell ref="AS21:BA21"/>
    <mergeCell ref="BC21:BH21"/>
    <mergeCell ref="BI21:BQ21"/>
    <mergeCell ref="BR21:BU21"/>
    <mergeCell ref="BV21:BY21"/>
    <mergeCell ref="AS24:BA24"/>
    <mergeCell ref="BC24:BH24"/>
    <mergeCell ref="BI24:BQ24"/>
    <mergeCell ref="BR24:BU24"/>
    <mergeCell ref="BV24:BY24"/>
    <mergeCell ref="AS23:BA23"/>
    <mergeCell ref="BC23:BH23"/>
    <mergeCell ref="BI23:BQ23"/>
    <mergeCell ref="BR23:BU23"/>
    <mergeCell ref="BV23:BY23"/>
    <mergeCell ref="AS22:BA22"/>
    <mergeCell ref="BC22:BH22"/>
    <mergeCell ref="BR28:BU28"/>
    <mergeCell ref="BV28:BY28"/>
    <mergeCell ref="BI25:BU25"/>
    <mergeCell ref="BV25:BY25"/>
    <mergeCell ref="AS27:BA27"/>
    <mergeCell ref="BC27:BH27"/>
    <mergeCell ref="BI27:BQ27"/>
    <mergeCell ref="BR27:BU27"/>
    <mergeCell ref="BV27:BY27"/>
    <mergeCell ref="BH39:BJ39"/>
    <mergeCell ref="BK39:BX39"/>
    <mergeCell ref="B9:AH10"/>
    <mergeCell ref="AS9:BY10"/>
    <mergeCell ref="AR5:BZ5"/>
    <mergeCell ref="BN7:BY7"/>
    <mergeCell ref="AS15:BA15"/>
    <mergeCell ref="BC15:BH15"/>
    <mergeCell ref="BI15:BQ15"/>
    <mergeCell ref="BR15:BU15"/>
    <mergeCell ref="BV15:BY15"/>
    <mergeCell ref="AS16:BA16"/>
    <mergeCell ref="BC16:BH16"/>
    <mergeCell ref="BI16:BQ16"/>
    <mergeCell ref="BR16:BU16"/>
    <mergeCell ref="BG33:BI33"/>
    <mergeCell ref="BL33:BO33"/>
    <mergeCell ref="BQ33:BR33"/>
    <mergeCell ref="BT33:BU33"/>
    <mergeCell ref="BH37:BJ37"/>
    <mergeCell ref="BK37:BX37"/>
    <mergeCell ref="AS28:BA28"/>
    <mergeCell ref="BC28:BH28"/>
    <mergeCell ref="BI28:BQ28"/>
  </mergeCells>
  <phoneticPr fontId="9"/>
  <conditionalFormatting sqref="U33 Z33 AC33 T39">
    <cfRule type="containsBlanks" dxfId="11" priority="28">
      <formula>LEN(TRIM(T33))=0</formula>
    </cfRule>
  </conditionalFormatting>
  <conditionalFormatting sqref="K16:K24">
    <cfRule type="expression" dxfId="10" priority="16">
      <formula>$K16=""</formula>
    </cfRule>
  </conditionalFormatting>
  <conditionalFormatting sqref="L16:Q24">
    <cfRule type="expression" dxfId="9" priority="17">
      <formula>AND($K16="■",$L16="")</formula>
    </cfRule>
  </conditionalFormatting>
  <conditionalFormatting sqref="R16:Z24">
    <cfRule type="expression" dxfId="8" priority="18">
      <formula>AND($K16="■",$R16="")</formula>
    </cfRule>
  </conditionalFormatting>
  <conditionalFormatting sqref="AA16:AD24">
    <cfRule type="expression" dxfId="7" priority="19">
      <formula>AND($K16="■",$AA16="")</formula>
    </cfRule>
  </conditionalFormatting>
  <conditionalFormatting sqref="B16:AH24">
    <cfRule type="expression" dxfId="6" priority="20">
      <formula>$K16="-"</formula>
    </cfRule>
  </conditionalFormatting>
  <conditionalFormatting sqref="L28:Q28 L29:AP29">
    <cfRule type="expression" dxfId="5" priority="21">
      <formula>AND($K28="■",$L28="")</formula>
    </cfRule>
  </conditionalFormatting>
  <conditionalFormatting sqref="R28:Z28">
    <cfRule type="expression" dxfId="4" priority="22">
      <formula>AND($K28="■",$R28="")</formula>
    </cfRule>
  </conditionalFormatting>
  <conditionalFormatting sqref="B28:J29 L28:Z28 AE28:AH28 L29:AP29">
    <cfRule type="expression" dxfId="3" priority="23">
      <formula>$K28="-"</formula>
    </cfRule>
  </conditionalFormatting>
  <conditionalFormatting sqref="AE28:AH28">
    <cfRule type="expression" dxfId="2" priority="24">
      <formula>$AL$32=FALSE</formula>
    </cfRule>
  </conditionalFormatting>
  <conditionalFormatting sqref="AE28:AH28">
    <cfRule type="expression" dxfId="1" priority="25">
      <formula>$AE$28=""</formula>
    </cfRule>
  </conditionalFormatting>
  <conditionalFormatting sqref="W7 J7 L7 O7">
    <cfRule type="containsBlanks" dxfId="0" priority="26">
      <formula>LEN(TRIM(J7))=0</formula>
    </cfRule>
  </conditionalFormatting>
  <dataValidations count="14">
    <dataValidation type="list" allowBlank="1" showErrorMessage="1" sqref="AA16:AA17" xr:uid="{00000000-0002-0000-0000-000000000000}">
      <formula1>$AN$17:$AN$30</formula1>
    </dataValidation>
    <dataValidation type="list" allowBlank="1" showErrorMessage="1" sqref="AA24" xr:uid="{00000000-0002-0000-0000-000001000000}">
      <formula1>$AN$23:$AN$30</formula1>
    </dataValidation>
    <dataValidation type="list" allowBlank="1" showErrorMessage="1" sqref="AA20" xr:uid="{00000000-0002-0000-0000-000003000000}">
      <formula1>$AN$25:$AN$30</formula1>
    </dataValidation>
    <dataValidation type="list" allowBlank="1" showErrorMessage="1" sqref="AA23" xr:uid="{00000000-0002-0000-0000-000004000000}">
      <formula1>$AN$20:$AN$30</formula1>
    </dataValidation>
    <dataValidation type="list" allowBlank="1" showErrorMessage="1" sqref="K16:K24" xr:uid="{00000000-0002-0000-0000-000005000000}">
      <formula1>"■,-"</formula1>
    </dataValidation>
    <dataValidation type="list" allowBlank="1" showErrorMessage="1" sqref="AA18:AA19 AA21" xr:uid="{00000000-0002-0000-0000-000007000000}">
      <formula1>$AN$16:$AN$30</formula1>
    </dataValidation>
    <dataValidation type="list" allowBlank="1" showErrorMessage="1" sqref="AE28" xr:uid="{00000000-0002-0000-0000-00000A000000}">
      <formula1>$AN$16:$AN$28</formula1>
    </dataValidation>
    <dataValidation type="list" allowBlank="1" showErrorMessage="1" sqref="AA22" xr:uid="{00000000-0002-0000-0000-00000B000000}">
      <formula1>$AN$21:$AN$30</formula1>
    </dataValidation>
    <dataValidation type="decimal" imeMode="off" allowBlank="1" showInputMessage="1" showErrorMessage="1" prompt="1～12月で入力してください" sqref="Z33:AA33" xr:uid="{61D98B3D-1383-4F0D-8072-2FCD1AB6DAAC}">
      <formula1>1</formula1>
      <formula2>12</formula2>
    </dataValidation>
    <dataValidation type="decimal" imeMode="off" allowBlank="1" showInputMessage="1" showErrorMessage="1" prompt="1～31日で入力してください" sqref="AC33:AD33" xr:uid="{06F31396-6783-4EF4-8607-F647E40075C9}">
      <formula1>1</formula1>
      <formula2>31</formula2>
    </dataValidation>
    <dataValidation imeMode="off" allowBlank="1" showInputMessage="1" showErrorMessage="1" sqref="BC7 BF7" xr:uid="{D4604DAD-691E-433C-8B72-DB7156F17ED8}"/>
    <dataValidation type="list" imeMode="off" allowBlank="1" showInputMessage="1" showErrorMessage="1" sqref="J7" xr:uid="{83E81130-7E31-4148-9D7E-2853B333031C}">
      <formula1>"H,T"</formula1>
    </dataValidation>
    <dataValidation type="textLength" imeMode="off" operator="equal" allowBlank="1" showInputMessage="1" showErrorMessage="1" prompt="4桁の数値を入力" sqref="L7:M7" xr:uid="{A31E58AD-CA51-4D52-96BD-12160988EFFD}">
      <formula1>4</formula1>
    </dataValidation>
    <dataValidation type="textLength" operator="equal" allowBlank="1" showInputMessage="1" showErrorMessage="1" prompt="3桁の数値を入力" sqref="O7:P7" xr:uid="{41542D0D-00DE-43D0-AF60-1D38BFA55A0E}">
      <formula1>3</formula1>
    </dataValidation>
  </dataValidations>
  <pageMargins left="0.70866141732283472" right="0.70866141732283472" top="0.74803149606299213" bottom="0.74803149606299213" header="0" footer="0"/>
  <pageSetup paperSize="9" scale="7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decimal" imeMode="off" allowBlank="1" showInputMessage="1" showErrorMessage="1" xr:uid="{044A011B-25ED-45CA-903B-B89DD162C47F}">
          <x14:formula1>
            <xm:f>Def!E5</xm:f>
          </x14:formula1>
          <x14:formula2>
            <xm:f>Def!E6</xm:f>
          </x14:formula2>
          <xm:sqref>U33:X33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【添付書類3】相互接続性確認表</vt:lpstr>
      <vt:lpstr>【添付書類3】相互接続性確認表!Print_Area</vt:lpstr>
      <vt:lpstr>Def!交付番号Head</vt:lpstr>
      <vt:lpstr>Def!年max</vt:lpstr>
      <vt:lpstr>Def!年min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kama</dc:creator>
  <cp:lastModifiedBy>渡邊 安彦</cp:lastModifiedBy>
  <cp:lastPrinted>2022-09-07T01:34:07Z</cp:lastPrinted>
  <dcterms:created xsi:type="dcterms:W3CDTF">2020-06-09T06:35:20Z</dcterms:created>
  <dcterms:modified xsi:type="dcterms:W3CDTF">2022-09-07T01:52:57Z</dcterms:modified>
</cp:coreProperties>
</file>